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pdf\R4_PDF\jidousu\"/>
    </mc:Choice>
  </mc:AlternateContent>
  <bookViews>
    <workbookView xWindow="0" yWindow="0" windowWidth="20490" windowHeight="7530" activeTab="1"/>
  </bookViews>
  <sheets>
    <sheet name="児童数 (案)" sheetId="3" r:id="rId1"/>
    <sheet name="R4.12.4" sheetId="4" r:id="rId2"/>
    <sheet name="R4.9.1" sheetId="2" r:id="rId3"/>
  </sheets>
  <definedNames>
    <definedName name="_xlnm.Print_Area" localSheetId="1">'R4.12.4'!$A$1:$J$25</definedName>
    <definedName name="_xlnm.Print_Area" localSheetId="2">'R4.9.1'!$A$1:$J$25</definedName>
    <definedName name="_xlnm.Print_Area" localSheetId="0">'児童数 (案)'!$A$1:$J$24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0" i="4" l="1"/>
  <c r="K20" i="4"/>
  <c r="J20" i="4"/>
  <c r="I20" i="4"/>
  <c r="H20" i="4"/>
  <c r="F20" i="4"/>
  <c r="E20" i="4"/>
  <c r="D20" i="4"/>
  <c r="C20" i="4"/>
  <c r="G19" i="4"/>
  <c r="H18" i="4"/>
  <c r="G18" i="4"/>
  <c r="G20" i="4" s="1"/>
  <c r="L17" i="4"/>
  <c r="K17" i="4"/>
  <c r="J17" i="4"/>
  <c r="I17" i="4"/>
  <c r="G17" i="4"/>
  <c r="F17" i="4"/>
  <c r="E17" i="4"/>
  <c r="D17" i="4"/>
  <c r="C17" i="4"/>
  <c r="H16" i="4"/>
  <c r="H15" i="4"/>
  <c r="H17" i="4" s="1"/>
  <c r="L14" i="4"/>
  <c r="K14" i="4"/>
  <c r="J14" i="4"/>
  <c r="I14" i="4"/>
  <c r="F14" i="4"/>
  <c r="E14" i="4"/>
  <c r="D14" i="4"/>
  <c r="C14" i="4"/>
  <c r="H13" i="4"/>
  <c r="G13" i="4"/>
  <c r="H12" i="4"/>
  <c r="H14" i="4" s="1"/>
  <c r="G12" i="4"/>
  <c r="G14" i="4" s="1"/>
  <c r="L11" i="4"/>
  <c r="K11" i="4"/>
  <c r="J11" i="4"/>
  <c r="I11" i="4"/>
  <c r="G11" i="4"/>
  <c r="F11" i="4"/>
  <c r="E11" i="4"/>
  <c r="D11" i="4"/>
  <c r="C11" i="4"/>
  <c r="H10" i="4"/>
  <c r="H11" i="4" s="1"/>
  <c r="H9" i="4"/>
  <c r="L8" i="4"/>
  <c r="K8" i="4"/>
  <c r="K25" i="4" s="1"/>
  <c r="J8" i="4"/>
  <c r="I8" i="4"/>
  <c r="F8" i="4"/>
  <c r="E8" i="4"/>
  <c r="D8" i="4"/>
  <c r="C8" i="4"/>
  <c r="H7" i="4"/>
  <c r="G7" i="4"/>
  <c r="H6" i="4"/>
  <c r="H8" i="4" s="1"/>
  <c r="G6" i="4"/>
  <c r="G8" i="4" s="1"/>
  <c r="L5" i="4"/>
  <c r="L24" i="4" s="1"/>
  <c r="J5" i="4"/>
  <c r="J24" i="4" s="1"/>
  <c r="G5" i="4"/>
  <c r="F5" i="4"/>
  <c r="E5" i="4"/>
  <c r="D5" i="4"/>
  <c r="C5" i="4"/>
  <c r="C25" i="4" s="1"/>
  <c r="H3" i="4"/>
  <c r="H5" i="4" s="1"/>
  <c r="G3" i="4"/>
  <c r="I24" i="4" l="1"/>
  <c r="E24" i="4"/>
  <c r="E25" i="4" s="1"/>
  <c r="H24" i="4"/>
  <c r="G25" i="4"/>
  <c r="G24" i="4"/>
  <c r="K24" i="4"/>
  <c r="I25" i="4"/>
  <c r="C24" i="4"/>
  <c r="L20" i="2"/>
  <c r="K20" i="2"/>
  <c r="L17" i="2"/>
  <c r="K17" i="2"/>
  <c r="L14" i="2"/>
  <c r="K14" i="2"/>
  <c r="L11" i="2"/>
  <c r="K11" i="2"/>
  <c r="K24" i="2" s="1"/>
  <c r="L8" i="2"/>
  <c r="K8" i="2"/>
  <c r="L5" i="2"/>
  <c r="L24" i="2" s="1"/>
  <c r="K25" i="2" l="1"/>
  <c r="E24" i="2"/>
  <c r="E14" i="2"/>
  <c r="H10" i="2"/>
  <c r="C11" i="3" l="1"/>
  <c r="J20" i="3" l="1"/>
  <c r="F20" i="3"/>
  <c r="E20" i="3"/>
  <c r="C20" i="3"/>
  <c r="G19" i="3"/>
  <c r="G18" i="3"/>
  <c r="J17" i="3"/>
  <c r="I17" i="3"/>
  <c r="E17" i="3"/>
  <c r="C17" i="3"/>
  <c r="G16" i="3"/>
  <c r="H15" i="3"/>
  <c r="G15" i="3"/>
  <c r="J14" i="3"/>
  <c r="I14" i="3"/>
  <c r="F14" i="3"/>
  <c r="E14" i="3"/>
  <c r="D14" i="3"/>
  <c r="C14" i="3"/>
  <c r="C24" i="3" s="1"/>
  <c r="B13" i="3"/>
  <c r="H12" i="3"/>
  <c r="H14" i="3" s="1"/>
  <c r="G12" i="3"/>
  <c r="G14" i="3" s="1"/>
  <c r="J11" i="3"/>
  <c r="F11" i="3"/>
  <c r="E11" i="3"/>
  <c r="D11" i="3"/>
  <c r="H9" i="3"/>
  <c r="H11" i="3" s="1"/>
  <c r="J8" i="3"/>
  <c r="E8" i="3"/>
  <c r="C8" i="3"/>
  <c r="G7" i="3"/>
  <c r="G6" i="3"/>
  <c r="J5" i="3"/>
  <c r="I5" i="3"/>
  <c r="F5" i="3"/>
  <c r="E5" i="3"/>
  <c r="D5" i="3"/>
  <c r="C5" i="3"/>
  <c r="H4" i="3"/>
  <c r="G4" i="3"/>
  <c r="H3" i="3"/>
  <c r="H5" i="3" s="1"/>
  <c r="G3" i="3"/>
  <c r="E24" i="3" l="1"/>
  <c r="G17" i="3"/>
  <c r="G5" i="3"/>
  <c r="G24" i="3" s="1"/>
  <c r="G20" i="3"/>
  <c r="G8" i="3"/>
  <c r="H3" i="2" l="1"/>
  <c r="J20" i="2" l="1"/>
  <c r="I20" i="2"/>
  <c r="F20" i="2"/>
  <c r="E20" i="2"/>
  <c r="D20" i="2"/>
  <c r="C20" i="2"/>
  <c r="G19" i="2"/>
  <c r="H18" i="2"/>
  <c r="H20" i="2" s="1"/>
  <c r="G18" i="2"/>
  <c r="J17" i="2"/>
  <c r="I17" i="2"/>
  <c r="F17" i="2"/>
  <c r="E17" i="2"/>
  <c r="D17" i="2"/>
  <c r="C17" i="2"/>
  <c r="H16" i="2"/>
  <c r="H15" i="2"/>
  <c r="J14" i="2"/>
  <c r="I14" i="2"/>
  <c r="F14" i="2"/>
  <c r="D14" i="2"/>
  <c r="C14" i="2"/>
  <c r="H13" i="2"/>
  <c r="G13" i="2"/>
  <c r="H12" i="2"/>
  <c r="G12" i="2"/>
  <c r="J11" i="2"/>
  <c r="I11" i="2"/>
  <c r="F11" i="2"/>
  <c r="E11" i="2"/>
  <c r="D11" i="2"/>
  <c r="C11" i="2"/>
  <c r="C24" i="2" s="1"/>
  <c r="H9" i="2"/>
  <c r="G11" i="2"/>
  <c r="J8" i="2"/>
  <c r="I8" i="2"/>
  <c r="F8" i="2"/>
  <c r="E8" i="2"/>
  <c r="D8" i="2"/>
  <c r="C8" i="2"/>
  <c r="H7" i="2"/>
  <c r="G7" i="2"/>
  <c r="H6" i="2"/>
  <c r="G6" i="2"/>
  <c r="J5" i="2"/>
  <c r="F5" i="2"/>
  <c r="E5" i="2"/>
  <c r="D5" i="2"/>
  <c r="C5" i="2"/>
  <c r="G3" i="2"/>
  <c r="C25" i="2" l="1"/>
  <c r="H14" i="2"/>
  <c r="H8" i="2"/>
  <c r="E25" i="2"/>
  <c r="G8" i="2"/>
  <c r="G14" i="2"/>
  <c r="G20" i="2"/>
  <c r="G5" i="2"/>
  <c r="G17" i="2"/>
  <c r="H5" i="2"/>
  <c r="J24" i="2"/>
  <c r="I25" i="2" s="1"/>
  <c r="H11" i="2"/>
  <c r="H17" i="2"/>
  <c r="I24" i="2"/>
  <c r="G25" i="2" l="1"/>
  <c r="H24" i="2"/>
  <c r="G24" i="2"/>
</calcChain>
</file>

<file path=xl/sharedStrings.xml><?xml version="1.0" encoding="utf-8"?>
<sst xmlns="http://schemas.openxmlformats.org/spreadsheetml/2006/main" count="145" uniqueCount="57">
  <si>
    <t>児童数</t>
    <rPh sb="0" eb="3">
      <t>ジドウスウ</t>
    </rPh>
    <phoneticPr fontId="2"/>
  </si>
  <si>
    <t>学年</t>
    <rPh sb="0" eb="2">
      <t>ガクネン</t>
    </rPh>
    <phoneticPr fontId="2"/>
  </si>
  <si>
    <t>組</t>
    <rPh sb="0" eb="1">
      <t>クミ</t>
    </rPh>
    <phoneticPr fontId="2"/>
  </si>
  <si>
    <t>男子人数</t>
    <rPh sb="0" eb="2">
      <t>ダンシ</t>
    </rPh>
    <rPh sb="2" eb="4">
      <t>ニンズウ</t>
    </rPh>
    <phoneticPr fontId="2"/>
  </si>
  <si>
    <t>女子人数</t>
    <rPh sb="0" eb="2">
      <t>ジョシ</t>
    </rPh>
    <rPh sb="2" eb="4">
      <t>ニンズウ</t>
    </rPh>
    <phoneticPr fontId="2"/>
  </si>
  <si>
    <t>合計</t>
    <rPh sb="0" eb="2">
      <t>ゴウケイ</t>
    </rPh>
    <phoneticPr fontId="2"/>
  </si>
  <si>
    <t>Ｐ戸数</t>
    <rPh sb="1" eb="3">
      <t>コスウ</t>
    </rPh>
    <phoneticPr fontId="2"/>
  </si>
  <si>
    <t>い</t>
    <phoneticPr fontId="2"/>
  </si>
  <si>
    <t>ろ</t>
    <phoneticPr fontId="2"/>
  </si>
  <si>
    <t>１年合計</t>
    <rPh sb="1" eb="2">
      <t>ネン</t>
    </rPh>
    <rPh sb="2" eb="4">
      <t>ゴウケイ</t>
    </rPh>
    <phoneticPr fontId="2"/>
  </si>
  <si>
    <t>い</t>
    <phoneticPr fontId="2"/>
  </si>
  <si>
    <t>２年合計</t>
    <rPh sb="1" eb="2">
      <t>ネン</t>
    </rPh>
    <rPh sb="2" eb="4">
      <t>ゴウケイ</t>
    </rPh>
    <phoneticPr fontId="2"/>
  </si>
  <si>
    <t>３年合計</t>
    <rPh sb="1" eb="2">
      <t>ネン</t>
    </rPh>
    <rPh sb="2" eb="4">
      <t>ゴウケイ</t>
    </rPh>
    <phoneticPr fontId="2"/>
  </si>
  <si>
    <t>４年合計</t>
    <rPh sb="1" eb="2">
      <t>ネン</t>
    </rPh>
    <rPh sb="2" eb="4">
      <t>ゴウケイ</t>
    </rPh>
    <phoneticPr fontId="2"/>
  </si>
  <si>
    <t>５年合計</t>
    <rPh sb="1" eb="2">
      <t>ネン</t>
    </rPh>
    <rPh sb="2" eb="4">
      <t>ゴウケイ</t>
    </rPh>
    <phoneticPr fontId="2"/>
  </si>
  <si>
    <t>６年合計</t>
    <rPh sb="1" eb="2">
      <t>ネン</t>
    </rPh>
    <rPh sb="2" eb="4">
      <t>ゴウケイ</t>
    </rPh>
    <phoneticPr fontId="2"/>
  </si>
  <si>
    <t>全合計</t>
    <rPh sb="0" eb="1">
      <t>ゼン</t>
    </rPh>
    <rPh sb="1" eb="3">
      <t>ゴウケイ</t>
    </rPh>
    <phoneticPr fontId="2"/>
  </si>
  <si>
    <t>4月6日現在</t>
    <rPh sb="1" eb="2">
      <t>ガツ</t>
    </rPh>
    <rPh sb="3" eb="4">
      <t>ニチ</t>
    </rPh>
    <rPh sb="4" eb="6">
      <t>ゲンザイ</t>
    </rPh>
    <phoneticPr fontId="2"/>
  </si>
  <si>
    <t>ひまわり</t>
    <phoneticPr fontId="2"/>
  </si>
  <si>
    <t>令和３年度</t>
    <rPh sb="0" eb="2">
      <t>レイワ</t>
    </rPh>
    <rPh sb="3" eb="5">
      <t>ネンド</t>
    </rPh>
    <phoneticPr fontId="2"/>
  </si>
  <si>
    <t>どんぐり</t>
    <phoneticPr fontId="2"/>
  </si>
  <si>
    <t>おひさま</t>
    <phoneticPr fontId="2"/>
  </si>
  <si>
    <t>支援学級再掲</t>
    <rPh sb="0" eb="2">
      <t>シエン</t>
    </rPh>
    <rPh sb="2" eb="4">
      <t>ガッキュウ</t>
    </rPh>
    <rPh sb="4" eb="6">
      <t>サイケイ</t>
    </rPh>
    <phoneticPr fontId="2"/>
  </si>
  <si>
    <t>合計(再掲)</t>
    <rPh sb="0" eb="2">
      <t>ゴウケイ</t>
    </rPh>
    <rPh sb="3" eb="5">
      <t>サイケイ</t>
    </rPh>
    <phoneticPr fontId="2"/>
  </si>
  <si>
    <t>(4)</t>
    <phoneticPr fontId="2"/>
  </si>
  <si>
    <t>い</t>
    <phoneticPr fontId="2"/>
  </si>
  <si>
    <t>ろ</t>
    <phoneticPr fontId="2"/>
  </si>
  <si>
    <t>(3)</t>
    <phoneticPr fontId="2"/>
  </si>
  <si>
    <t>(4)</t>
    <phoneticPr fontId="2"/>
  </si>
  <si>
    <t>(6)</t>
    <phoneticPr fontId="2"/>
  </si>
  <si>
    <t>(1)</t>
    <phoneticPr fontId="2"/>
  </si>
  <si>
    <t>(2)</t>
    <phoneticPr fontId="2"/>
  </si>
  <si>
    <t>(0)</t>
    <phoneticPr fontId="2"/>
  </si>
  <si>
    <t>(10)</t>
    <phoneticPr fontId="2"/>
  </si>
  <si>
    <t>(13)</t>
    <phoneticPr fontId="2"/>
  </si>
  <si>
    <t>(2)</t>
    <phoneticPr fontId="2"/>
  </si>
  <si>
    <t>(2)</t>
    <phoneticPr fontId="2"/>
  </si>
  <si>
    <t>(1)</t>
    <phoneticPr fontId="2"/>
  </si>
  <si>
    <t>(3)</t>
    <phoneticPr fontId="2"/>
  </si>
  <si>
    <t>(1)</t>
    <phoneticPr fontId="2"/>
  </si>
  <si>
    <t>(5)</t>
    <phoneticPr fontId="2"/>
  </si>
  <si>
    <t>10</t>
    <phoneticPr fontId="2"/>
  </si>
  <si>
    <t>11</t>
    <phoneticPr fontId="2"/>
  </si>
  <si>
    <t>(1)</t>
    <phoneticPr fontId="2"/>
  </si>
  <si>
    <t>12</t>
    <phoneticPr fontId="2"/>
  </si>
  <si>
    <t>(1)</t>
    <phoneticPr fontId="2"/>
  </si>
  <si>
    <t>令和4年度</t>
    <rPh sb="0" eb="2">
      <t>レイワ</t>
    </rPh>
    <rPh sb="3" eb="5">
      <t>ネンド</t>
    </rPh>
    <phoneticPr fontId="2"/>
  </si>
  <si>
    <t>2</t>
    <phoneticPr fontId="2"/>
  </si>
  <si>
    <t>2</t>
    <phoneticPr fontId="2"/>
  </si>
  <si>
    <t>4</t>
    <phoneticPr fontId="2"/>
  </si>
  <si>
    <t>4</t>
    <phoneticPr fontId="2"/>
  </si>
  <si>
    <t>(4)</t>
    <phoneticPr fontId="2"/>
  </si>
  <si>
    <t>(4)</t>
    <phoneticPr fontId="2"/>
  </si>
  <si>
    <t>(6)</t>
    <phoneticPr fontId="2"/>
  </si>
  <si>
    <t>末子数</t>
    <rPh sb="0" eb="2">
      <t>マッシ</t>
    </rPh>
    <rPh sb="2" eb="3">
      <t>スウ</t>
    </rPh>
    <phoneticPr fontId="2"/>
  </si>
  <si>
    <t>9月1日現在</t>
    <rPh sb="1" eb="2">
      <t>ガツ</t>
    </rPh>
    <rPh sb="3" eb="4">
      <t>ニチ</t>
    </rPh>
    <rPh sb="4" eb="6">
      <t>ゲンザイ</t>
    </rPh>
    <phoneticPr fontId="2"/>
  </si>
  <si>
    <t>R4.12.4 現在</t>
    <rPh sb="8" eb="10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</si>
</sst>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&quot;（&quot;ggge&quot;年&quot;m&quot;月&quot;d&quot;日 現在）&quot;"/>
    <numFmt numFmtId="177" formatCode="\(#\)"/>
  </numFmts>
  <fonts count="40" x14ac:knownFonts="1">
    <font>
      <sz val="11"/>
      <color theme="1"/>
      <name val="游ゴシック"/>
      <family val="2"/>
      <charset val="128"/>
      <scheme val="minor"/>
    </font>
    <font>
      <sz val="16"/>
      <color theme="1"/>
      <name val="ＤＦ平成ゴシック体W5"/>
      <family val="3"/>
      <charset val="128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22"/>
      <color theme="1"/>
      <name val="游ゴシック Light"/>
      <family val="3"/>
      <charset val="128"/>
      <scheme val="major"/>
    </font>
    <font>
      <b/>
      <sz val="16"/>
      <color theme="1"/>
      <name val="游ゴシック"/>
      <family val="3"/>
      <charset val="128"/>
      <scheme val="minor"/>
    </font>
    <font>
      <sz val="18"/>
      <color theme="1"/>
      <name val="メイリオ"/>
      <family val="3"/>
      <charset val="128"/>
    </font>
    <font>
      <sz val="16"/>
      <color theme="1"/>
      <name val="メイリオ"/>
      <family val="3"/>
      <charset val="128"/>
    </font>
    <font>
      <b/>
      <sz val="16"/>
      <color theme="1"/>
      <name val="メイリオ"/>
      <family val="3"/>
      <charset val="128"/>
    </font>
    <font>
      <sz val="12"/>
      <color theme="1"/>
      <name val="游ゴシック Light"/>
      <family val="3"/>
      <charset val="128"/>
      <scheme val="major"/>
    </font>
    <font>
      <sz val="16"/>
      <color theme="1"/>
      <name val="游ゴシック"/>
      <family val="2"/>
      <charset val="128"/>
      <scheme val="minor"/>
    </font>
    <font>
      <b/>
      <sz val="18"/>
      <color theme="1"/>
      <name val="HG丸ｺﾞｼｯｸM-PRO"/>
      <family val="3"/>
      <charset val="128"/>
    </font>
    <font>
      <sz val="18"/>
      <color theme="1"/>
      <name val="HG丸ｺﾞｼｯｸM-PRO"/>
      <family val="3"/>
      <charset val="128"/>
    </font>
    <font>
      <b/>
      <sz val="22"/>
      <color theme="1"/>
      <name val="ＤＦ特太ゴシック体"/>
      <family val="3"/>
      <charset val="128"/>
    </font>
    <font>
      <sz val="22"/>
      <color theme="1"/>
      <name val="ＤＦ特太ゴシック体"/>
      <family val="3"/>
      <charset val="128"/>
    </font>
    <font>
      <b/>
      <sz val="16"/>
      <color theme="1"/>
      <name val="ＤＦ特太ゴシック体"/>
      <family val="3"/>
      <charset val="128"/>
    </font>
    <font>
      <sz val="11"/>
      <color theme="1"/>
      <name val="ＤＦ特太ゴシック体"/>
      <family val="3"/>
      <charset val="128"/>
    </font>
    <font>
      <sz val="14"/>
      <color theme="1"/>
      <name val="游ゴシック"/>
      <family val="2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b/>
      <sz val="18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sz val="22"/>
      <color theme="1"/>
      <name val="メイリオ"/>
      <family val="3"/>
      <charset val="128"/>
    </font>
    <font>
      <sz val="14"/>
      <color theme="1"/>
      <name val="メイリオ"/>
      <family val="3"/>
      <charset val="128"/>
    </font>
    <font>
      <sz val="24"/>
      <color theme="1"/>
      <name val="ＤＦ特太ゴシック体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b/>
      <sz val="24"/>
      <color theme="1"/>
      <name val="ＤＨＰ平成ゴシックW5"/>
      <family val="3"/>
      <charset val="128"/>
    </font>
    <font>
      <sz val="8"/>
      <color theme="1"/>
      <name val="游ゴシック"/>
      <family val="2"/>
      <charset val="128"/>
      <scheme val="minor"/>
    </font>
    <font>
      <sz val="18"/>
      <color theme="1"/>
      <name val="UD デジタル 教科書体 NK-B"/>
      <family val="1"/>
      <charset val="128"/>
    </font>
    <font>
      <sz val="14"/>
      <color theme="1"/>
      <name val="UD デジタル 教科書体 NK-B"/>
      <family val="1"/>
      <charset val="128"/>
    </font>
    <font>
      <sz val="11"/>
      <color theme="1"/>
      <name val="UD デジタル 教科書体 N-B"/>
      <family val="1"/>
      <charset val="128"/>
    </font>
    <font>
      <sz val="22"/>
      <color theme="1"/>
      <name val="UD デジタル 教科書体 N-B"/>
      <family val="1"/>
      <charset val="128"/>
    </font>
    <font>
      <sz val="16"/>
      <color theme="1"/>
      <name val="UD デジタル 教科書体 N-B"/>
      <family val="1"/>
      <charset val="128"/>
    </font>
    <font>
      <sz val="18"/>
      <color theme="1"/>
      <name val="UD デジタル 教科書体 N-B"/>
      <family val="1"/>
      <charset val="128"/>
    </font>
    <font>
      <b/>
      <sz val="16"/>
      <color theme="1"/>
      <name val="UD デジタル 教科書体 N-B"/>
      <family val="1"/>
      <charset val="128"/>
    </font>
    <font>
      <sz val="12"/>
      <color theme="1"/>
      <name val="UD デジタル 教科書体 N-B"/>
      <family val="1"/>
      <charset val="128"/>
    </font>
    <font>
      <b/>
      <sz val="18"/>
      <color theme="1"/>
      <name val="UD デジタル 教科書体 N-B"/>
      <family val="1"/>
      <charset val="128"/>
    </font>
    <font>
      <b/>
      <sz val="22"/>
      <color theme="1"/>
      <name val="UD デジタル 教科書体 N-B"/>
      <family val="1"/>
      <charset val="128"/>
    </font>
    <font>
      <sz val="24"/>
      <color theme="1"/>
      <name val="UD デジタル 教科書体 N-B"/>
      <family val="1"/>
      <charset val="128"/>
    </font>
    <font>
      <sz val="14"/>
      <color theme="1"/>
      <name val="UD デジタル 教科書体 N-B"/>
      <family val="1"/>
      <charset val="128"/>
    </font>
    <font>
      <sz val="26"/>
      <color theme="1"/>
      <name val="UD デジタル 教科書体 N-B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auto="1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auto="1"/>
      </left>
      <right/>
      <top style="medium">
        <color indexed="64"/>
      </top>
      <bottom style="hair">
        <color indexed="64"/>
      </bottom>
      <diagonal/>
    </border>
    <border>
      <left/>
      <right style="thin">
        <color auto="1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double">
        <color auto="1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hair">
        <color indexed="64"/>
      </top>
      <bottom style="thin">
        <color auto="1"/>
      </bottom>
      <diagonal/>
    </border>
    <border>
      <left style="thin">
        <color indexed="64"/>
      </left>
      <right/>
      <top style="hair">
        <color indexed="64"/>
      </top>
      <bottom style="thin">
        <color auto="1"/>
      </bottom>
      <diagonal/>
    </border>
    <border>
      <left/>
      <right style="thin">
        <color auto="1"/>
      </right>
      <top style="hair">
        <color indexed="64"/>
      </top>
      <bottom style="thin">
        <color auto="1"/>
      </bottom>
      <diagonal/>
    </border>
    <border>
      <left/>
      <right/>
      <top style="hair">
        <color indexed="64"/>
      </top>
      <bottom style="thin">
        <color auto="1"/>
      </bottom>
      <diagonal/>
    </border>
    <border>
      <left style="medium">
        <color indexed="64"/>
      </left>
      <right/>
      <top style="hair">
        <color indexed="64"/>
      </top>
      <bottom style="thin">
        <color auto="1"/>
      </bottom>
      <diagonal/>
    </border>
    <border>
      <left/>
      <right style="double">
        <color auto="1"/>
      </right>
      <top style="hair">
        <color indexed="64"/>
      </top>
      <bottom style="thin">
        <color auto="1"/>
      </bottom>
      <diagonal/>
    </border>
    <border>
      <left/>
      <right style="medium">
        <color indexed="64"/>
      </right>
      <top style="hair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double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 diagonalDown="1">
      <left style="medium">
        <color indexed="64"/>
      </left>
      <right/>
      <top style="hair">
        <color indexed="64"/>
      </top>
      <bottom style="thin">
        <color auto="1"/>
      </bottom>
      <diagonal style="thin">
        <color indexed="64"/>
      </diagonal>
    </border>
    <border diagonalDown="1">
      <left/>
      <right/>
      <top style="hair">
        <color indexed="64"/>
      </top>
      <bottom style="thin">
        <color auto="1"/>
      </bottom>
      <diagonal style="thin">
        <color indexed="64"/>
      </diagonal>
    </border>
    <border diagonalDown="1">
      <left/>
      <right style="medium">
        <color indexed="64"/>
      </right>
      <top style="hair">
        <color indexed="64"/>
      </top>
      <bottom style="thin">
        <color auto="1"/>
      </bottom>
      <diagonal style="thin">
        <color indexed="64"/>
      </diagonal>
    </border>
    <border>
      <left/>
      <right style="thin">
        <color auto="1"/>
      </right>
      <top style="hair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double">
        <color auto="1"/>
      </left>
      <right/>
      <top style="medium">
        <color auto="1"/>
      </top>
      <bottom style="medium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auto="1"/>
      </bottom>
      <diagonal/>
    </border>
    <border>
      <left/>
      <right style="thin">
        <color auto="1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double">
        <color auto="1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auto="1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theme="1"/>
      </left>
      <right style="medium">
        <color indexed="64"/>
      </right>
      <top/>
      <bottom style="thin">
        <color theme="1"/>
      </bottom>
      <diagonal/>
    </border>
    <border>
      <left style="medium">
        <color indexed="64"/>
      </left>
      <right style="thin">
        <color theme="1"/>
      </right>
      <top/>
      <bottom style="thin">
        <color theme="1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 style="thin">
        <color auto="1"/>
      </right>
      <top/>
      <bottom style="thin">
        <color theme="1"/>
      </bottom>
      <diagonal/>
    </border>
    <border>
      <left style="thin">
        <color auto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 style="medium">
        <color indexed="64"/>
      </left>
      <right/>
      <top/>
      <bottom style="thin">
        <color theme="1"/>
      </bottom>
      <diagonal/>
    </border>
    <border>
      <left/>
      <right style="double">
        <color auto="1"/>
      </right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 style="thin">
        <color theme="0"/>
      </right>
      <top style="medium">
        <color theme="1"/>
      </top>
      <bottom style="medium">
        <color theme="1"/>
      </bottom>
      <diagonal/>
    </border>
  </borders>
  <cellStyleXfs count="1">
    <xf numFmtId="0" fontId="0" fillId="0" borderId="0">
      <alignment vertical="center"/>
    </xf>
  </cellStyleXfs>
  <cellXfs count="258">
    <xf numFmtId="0" fontId="0" fillId="0" borderId="0" xfId="0">
      <alignment vertical="center"/>
    </xf>
    <xf numFmtId="176" fontId="0" fillId="0" borderId="1" xfId="0" applyNumberFormat="1" applyBorder="1" applyAlignment="1">
      <alignment shrinkToFi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4" xfId="0" applyFont="1" applyBorder="1" applyAlignment="1" applyProtection="1">
      <alignment horizontal="right" vertical="center"/>
      <protection locked="0"/>
    </xf>
    <xf numFmtId="177" fontId="7" fillId="0" borderId="16" xfId="0" applyNumberFormat="1" applyFont="1" applyBorder="1" applyAlignment="1" applyProtection="1">
      <alignment vertical="center" shrinkToFit="1"/>
      <protection locked="0"/>
    </xf>
    <xf numFmtId="0" fontId="8" fillId="0" borderId="17" xfId="0" applyFont="1" applyBorder="1" applyAlignment="1">
      <alignment horizontal="right" vertical="center"/>
    </xf>
    <xf numFmtId="0" fontId="10" fillId="0" borderId="16" xfId="0" applyFont="1" applyBorder="1" applyAlignment="1">
      <alignment vertical="center" shrinkToFit="1"/>
    </xf>
    <xf numFmtId="177" fontId="0" fillId="0" borderId="19" xfId="0" applyNumberFormat="1" applyBorder="1" applyAlignment="1">
      <alignment vertical="center" shrinkToFit="1"/>
    </xf>
    <xf numFmtId="0" fontId="6" fillId="0" borderId="22" xfId="0" applyFont="1" applyBorder="1" applyAlignment="1" applyProtection="1">
      <alignment horizontal="right" vertical="center"/>
      <protection locked="0"/>
    </xf>
    <xf numFmtId="177" fontId="7" fillId="0" borderId="23" xfId="0" applyNumberFormat="1" applyFont="1" applyBorder="1" applyAlignment="1" applyProtection="1">
      <alignment vertical="center" shrinkToFit="1"/>
      <protection locked="0"/>
    </xf>
    <xf numFmtId="177" fontId="7" fillId="0" borderId="24" xfId="0" applyNumberFormat="1" applyFont="1" applyBorder="1" applyAlignment="1" applyProtection="1">
      <alignment vertical="center" shrinkToFit="1"/>
      <protection locked="0"/>
    </xf>
    <xf numFmtId="0" fontId="8" fillId="0" borderId="25" xfId="0" applyFont="1" applyBorder="1" applyAlignment="1">
      <alignment horizontal="right" vertical="center"/>
    </xf>
    <xf numFmtId="0" fontId="10" fillId="0" borderId="24" xfId="0" applyFont="1" applyBorder="1" applyAlignment="1">
      <alignment vertical="center" shrinkToFit="1"/>
    </xf>
    <xf numFmtId="177" fontId="0" fillId="0" borderId="27" xfId="0" applyNumberFormat="1" applyBorder="1" applyAlignment="1">
      <alignment vertical="center" shrinkToFit="1"/>
    </xf>
    <xf numFmtId="0" fontId="11" fillId="0" borderId="30" xfId="0" applyFont="1" applyBorder="1" applyAlignment="1" applyProtection="1">
      <alignment horizontal="right" vertical="center"/>
    </xf>
    <xf numFmtId="177" fontId="12" fillId="0" borderId="31" xfId="0" applyNumberFormat="1" applyFont="1" applyBorder="1" applyAlignment="1" applyProtection="1">
      <alignment horizontal="center" vertical="center" shrinkToFit="1"/>
    </xf>
    <xf numFmtId="0" fontId="13" fillId="0" borderId="28" xfId="0" applyFont="1" applyBorder="1" applyAlignment="1" applyProtection="1">
      <alignment horizontal="right" vertical="center"/>
    </xf>
    <xf numFmtId="0" fontId="15" fillId="0" borderId="1" xfId="0" applyFont="1" applyFill="1" applyBorder="1" applyAlignment="1" applyProtection="1">
      <alignment horizontal="right" vertical="center" shrinkToFit="1"/>
    </xf>
    <xf numFmtId="177" fontId="16" fillId="0" borderId="33" xfId="0" applyNumberFormat="1" applyFont="1" applyBorder="1" applyAlignment="1">
      <alignment vertical="center" shrinkToFit="1"/>
    </xf>
    <xf numFmtId="177" fontId="7" fillId="0" borderId="15" xfId="0" applyNumberFormat="1" applyFont="1" applyBorder="1" applyAlignment="1" applyProtection="1">
      <alignment horizontal="center" vertical="center" shrinkToFit="1"/>
      <protection locked="0"/>
    </xf>
    <xf numFmtId="177" fontId="7" fillId="0" borderId="16" xfId="0" applyNumberFormat="1" applyFont="1" applyBorder="1" applyAlignment="1" applyProtection="1">
      <alignment horizontal="center" vertical="center" shrinkToFit="1"/>
      <protection locked="0"/>
    </xf>
    <xf numFmtId="177" fontId="9" fillId="0" borderId="18" xfId="0" applyNumberFormat="1" applyFont="1" applyBorder="1" applyAlignment="1">
      <alignment horizontal="center" vertical="center" shrinkToFit="1"/>
    </xf>
    <xf numFmtId="177" fontId="0" fillId="0" borderId="27" xfId="0" applyNumberFormat="1" applyFont="1" applyBorder="1" applyAlignment="1">
      <alignment vertical="center" shrinkToFit="1"/>
    </xf>
    <xf numFmtId="0" fontId="11" fillId="0" borderId="30" xfId="0" applyFont="1" applyBorder="1" applyAlignment="1">
      <alignment horizontal="right" vertical="center"/>
    </xf>
    <xf numFmtId="177" fontId="12" fillId="0" borderId="29" xfId="0" applyNumberFormat="1" applyFont="1" applyBorder="1" applyAlignment="1">
      <alignment horizontal="center" vertical="center" shrinkToFit="1"/>
    </xf>
    <xf numFmtId="177" fontId="12" fillId="0" borderId="31" xfId="0" applyNumberFormat="1" applyFont="1" applyBorder="1" applyAlignment="1">
      <alignment horizontal="center" vertical="center" shrinkToFit="1"/>
    </xf>
    <xf numFmtId="0" fontId="13" fillId="0" borderId="28" xfId="0" applyFont="1" applyBorder="1" applyAlignment="1">
      <alignment horizontal="right" vertical="center"/>
    </xf>
    <xf numFmtId="177" fontId="14" fillId="0" borderId="32" xfId="0" applyNumberFormat="1" applyFont="1" applyBorder="1" applyAlignment="1">
      <alignment horizontal="center" vertical="center" shrinkToFit="1"/>
    </xf>
    <xf numFmtId="0" fontId="7" fillId="0" borderId="10" xfId="0" applyNumberFormat="1" applyFont="1" applyBorder="1" applyAlignment="1">
      <alignment horizontal="center" vertical="center" shrinkToFit="1"/>
    </xf>
    <xf numFmtId="0" fontId="9" fillId="0" borderId="9" xfId="0" applyFont="1" applyBorder="1" applyAlignment="1">
      <alignment horizontal="center" vertical="center" shrinkToFit="1"/>
    </xf>
    <xf numFmtId="0" fontId="5" fillId="0" borderId="10" xfId="0" applyFont="1" applyBorder="1" applyAlignment="1">
      <alignment vertical="center" shrinkToFit="1"/>
    </xf>
    <xf numFmtId="177" fontId="0" fillId="0" borderId="11" xfId="0" applyNumberFormat="1" applyBorder="1" applyAlignment="1">
      <alignment vertical="center" shrinkToFit="1"/>
    </xf>
    <xf numFmtId="0" fontId="11" fillId="0" borderId="35" xfId="0" applyFont="1" applyBorder="1" applyAlignment="1">
      <alignment horizontal="right" vertical="center"/>
    </xf>
    <xf numFmtId="0" fontId="0" fillId="0" borderId="0" xfId="0" applyAlignment="1">
      <alignment vertical="center" shrinkToFit="1"/>
    </xf>
    <xf numFmtId="0" fontId="0" fillId="0" borderId="39" xfId="0" applyBorder="1">
      <alignment vertical="center"/>
    </xf>
    <xf numFmtId="0" fontId="0" fillId="0" borderId="0" xfId="0" applyBorder="1">
      <alignment vertical="center"/>
    </xf>
    <xf numFmtId="0" fontId="0" fillId="0" borderId="28" xfId="0" applyBorder="1" applyAlignment="1" applyProtection="1">
      <alignment horizontal="right" vertical="center"/>
    </xf>
    <xf numFmtId="0" fontId="0" fillId="0" borderId="28" xfId="0" applyBorder="1" applyAlignment="1">
      <alignment horizontal="right" vertical="center"/>
    </xf>
    <xf numFmtId="0" fontId="17" fillId="0" borderId="10" xfId="0" applyFont="1" applyBorder="1" applyAlignment="1">
      <alignment horizontal="right" vertical="center" shrinkToFit="1"/>
    </xf>
    <xf numFmtId="177" fontId="7" fillId="0" borderId="43" xfId="0" applyNumberFormat="1" applyFont="1" applyBorder="1" applyAlignment="1" applyProtection="1">
      <alignment vertical="center" shrinkToFit="1"/>
      <protection locked="0"/>
    </xf>
    <xf numFmtId="0" fontId="3" fillId="0" borderId="10" xfId="0" applyFont="1" applyBorder="1" applyAlignment="1">
      <alignment horizontal="right" vertical="center" shrinkToFit="1"/>
    </xf>
    <xf numFmtId="0" fontId="17" fillId="0" borderId="34" xfId="0" applyFont="1" applyBorder="1" applyAlignment="1">
      <alignment horizontal="right" vertical="center" shrinkToFit="1"/>
    </xf>
    <xf numFmtId="177" fontId="7" fillId="0" borderId="44" xfId="0" applyNumberFormat="1" applyFont="1" applyBorder="1" applyAlignment="1" applyProtection="1">
      <alignment vertical="center" shrinkToFit="1"/>
      <protection locked="0"/>
    </xf>
    <xf numFmtId="177" fontId="7" fillId="0" borderId="34" xfId="0" applyNumberFormat="1" applyFont="1" applyBorder="1" applyAlignment="1" applyProtection="1">
      <alignment vertical="center" shrinkToFit="1"/>
      <protection locked="0"/>
    </xf>
    <xf numFmtId="49" fontId="6" fillId="0" borderId="35" xfId="0" applyNumberFormat="1" applyFont="1" applyBorder="1" applyAlignment="1">
      <alignment horizontal="right" vertical="center"/>
    </xf>
    <xf numFmtId="49" fontId="8" fillId="0" borderId="8" xfId="0" applyNumberFormat="1" applyFont="1" applyBorder="1" applyAlignment="1">
      <alignment horizontal="right" vertical="center"/>
    </xf>
    <xf numFmtId="0" fontId="8" fillId="0" borderId="24" xfId="0" applyFont="1" applyBorder="1" applyAlignment="1">
      <alignment vertical="center"/>
    </xf>
    <xf numFmtId="0" fontId="8" fillId="0" borderId="27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49" fontId="12" fillId="0" borderId="34" xfId="0" applyNumberFormat="1" applyFont="1" applyBorder="1" applyAlignment="1">
      <alignment horizontal="right" vertical="center" shrinkToFit="1"/>
    </xf>
    <xf numFmtId="49" fontId="12" fillId="0" borderId="10" xfId="0" applyNumberFormat="1" applyFont="1" applyBorder="1" applyAlignment="1">
      <alignment horizontal="right" vertical="center" shrinkToFit="1"/>
    </xf>
    <xf numFmtId="49" fontId="9" fillId="0" borderId="9" xfId="0" applyNumberFormat="1" applyFont="1" applyBorder="1" applyAlignment="1">
      <alignment horizontal="right" vertical="center" shrinkToFit="1"/>
    </xf>
    <xf numFmtId="0" fontId="8" fillId="0" borderId="22" xfId="0" applyFont="1" applyBorder="1" applyAlignment="1">
      <alignment vertical="center"/>
    </xf>
    <xf numFmtId="49" fontId="6" fillId="0" borderId="15" xfId="0" applyNumberFormat="1" applyFont="1" applyBorder="1" applyAlignment="1" applyProtection="1">
      <alignment horizontal="center" vertical="center" shrinkToFit="1"/>
      <protection locked="0"/>
    </xf>
    <xf numFmtId="49" fontId="6" fillId="0" borderId="14" xfId="0" applyNumberFormat="1" applyFont="1" applyBorder="1" applyAlignment="1" applyProtection="1">
      <alignment horizontal="right" vertical="center"/>
      <protection locked="0"/>
    </xf>
    <xf numFmtId="49" fontId="7" fillId="0" borderId="16" xfId="0" applyNumberFormat="1" applyFont="1" applyBorder="1" applyAlignment="1" applyProtection="1">
      <alignment horizontal="center" vertical="center" shrinkToFit="1"/>
      <protection locked="0"/>
    </xf>
    <xf numFmtId="49" fontId="8" fillId="0" borderId="17" xfId="0" applyNumberFormat="1" applyFont="1" applyBorder="1" applyAlignment="1">
      <alignment horizontal="right" vertical="center"/>
    </xf>
    <xf numFmtId="49" fontId="9" fillId="0" borderId="18" xfId="0" applyNumberFormat="1" applyFont="1" applyBorder="1" applyAlignment="1">
      <alignment horizontal="center" vertical="center" shrinkToFit="1"/>
    </xf>
    <xf numFmtId="49" fontId="7" fillId="0" borderId="23" xfId="0" applyNumberFormat="1" applyFont="1" applyBorder="1" applyAlignment="1" applyProtection="1">
      <alignment horizontal="center" vertical="center" shrinkToFit="1"/>
      <protection locked="0"/>
    </xf>
    <xf numFmtId="49" fontId="6" fillId="0" borderId="22" xfId="0" applyNumberFormat="1" applyFont="1" applyBorder="1" applyAlignment="1" applyProtection="1">
      <alignment horizontal="right" vertical="center"/>
      <protection locked="0"/>
    </xf>
    <xf numFmtId="49" fontId="7" fillId="0" borderId="24" xfId="0" applyNumberFormat="1" applyFont="1" applyBorder="1" applyAlignment="1" applyProtection="1">
      <alignment horizontal="center" vertical="center" shrinkToFit="1"/>
      <protection locked="0"/>
    </xf>
    <xf numFmtId="49" fontId="8" fillId="0" borderId="25" xfId="0" applyNumberFormat="1" applyFont="1" applyBorder="1" applyAlignment="1">
      <alignment horizontal="right" vertical="center"/>
    </xf>
    <xf numFmtId="49" fontId="9" fillId="0" borderId="26" xfId="0" applyNumberFormat="1" applyFont="1" applyBorder="1" applyAlignment="1">
      <alignment horizontal="center" vertical="center" shrinkToFit="1"/>
    </xf>
    <xf numFmtId="49" fontId="12" fillId="0" borderId="29" xfId="0" applyNumberFormat="1" applyFont="1" applyBorder="1" applyAlignment="1">
      <alignment horizontal="center" vertical="center" shrinkToFit="1"/>
    </xf>
    <xf numFmtId="49" fontId="11" fillId="0" borderId="30" xfId="0" applyNumberFormat="1" applyFont="1" applyBorder="1" applyAlignment="1">
      <alignment horizontal="right" vertical="center"/>
    </xf>
    <xf numFmtId="49" fontId="12" fillId="0" borderId="31" xfId="0" applyNumberFormat="1" applyFont="1" applyBorder="1" applyAlignment="1">
      <alignment horizontal="center" vertical="center" shrinkToFit="1"/>
    </xf>
    <xf numFmtId="49" fontId="13" fillId="0" borderId="28" xfId="0" applyNumberFormat="1" applyFont="1" applyBorder="1" applyAlignment="1">
      <alignment horizontal="right" vertical="center"/>
    </xf>
    <xf numFmtId="49" fontId="14" fillId="0" borderId="32" xfId="0" applyNumberFormat="1" applyFont="1" applyBorder="1" applyAlignment="1">
      <alignment horizontal="center" vertical="center" shrinkToFit="1"/>
    </xf>
    <xf numFmtId="49" fontId="7" fillId="0" borderId="15" xfId="0" applyNumberFormat="1" applyFont="1" applyBorder="1" applyAlignment="1" applyProtection="1">
      <alignment horizontal="center" vertical="center" shrinkToFit="1"/>
      <protection locked="0"/>
    </xf>
    <xf numFmtId="49" fontId="8" fillId="0" borderId="38" xfId="0" applyNumberFormat="1" applyFont="1" applyBorder="1" applyAlignment="1">
      <alignment horizontal="right" vertical="center"/>
    </xf>
    <xf numFmtId="0" fontId="18" fillId="0" borderId="13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177" fontId="20" fillId="0" borderId="18" xfId="0" applyNumberFormat="1" applyFont="1" applyBorder="1" applyAlignment="1">
      <alignment vertical="center" shrinkToFit="1"/>
    </xf>
    <xf numFmtId="177" fontId="20" fillId="0" borderId="26" xfId="0" applyNumberFormat="1" applyFont="1" applyBorder="1" applyAlignment="1">
      <alignment vertical="center" shrinkToFit="1"/>
    </xf>
    <xf numFmtId="177" fontId="21" fillId="0" borderId="32" xfId="0" applyNumberFormat="1" applyFont="1" applyBorder="1" applyAlignment="1" applyProtection="1">
      <alignment horizontal="center" vertical="center" shrinkToFit="1"/>
    </xf>
    <xf numFmtId="177" fontId="6" fillId="0" borderId="29" xfId="0" applyNumberFormat="1" applyFont="1" applyBorder="1" applyAlignment="1" applyProtection="1">
      <alignment horizontal="center" vertical="center" shrinkToFit="1"/>
    </xf>
    <xf numFmtId="49" fontId="6" fillId="0" borderId="23" xfId="0" applyNumberFormat="1" applyFont="1" applyBorder="1" applyAlignment="1" applyProtection="1">
      <alignment horizontal="center" vertical="center" shrinkToFit="1"/>
      <protection locked="0"/>
    </xf>
    <xf numFmtId="49" fontId="12" fillId="0" borderId="29" xfId="0" applyNumberFormat="1" applyFont="1" applyBorder="1" applyAlignment="1" applyProtection="1">
      <alignment horizontal="center" vertical="center" shrinkToFit="1"/>
    </xf>
    <xf numFmtId="49" fontId="8" fillId="0" borderId="24" xfId="0" applyNumberFormat="1" applyFont="1" applyBorder="1" applyAlignment="1">
      <alignment vertical="center"/>
    </xf>
    <xf numFmtId="49" fontId="12" fillId="0" borderId="31" xfId="0" applyNumberFormat="1" applyFont="1" applyBorder="1" applyAlignment="1" applyProtection="1">
      <alignment horizontal="center" vertical="center" shrinkToFit="1"/>
    </xf>
    <xf numFmtId="49" fontId="8" fillId="0" borderId="27" xfId="0" applyNumberFormat="1" applyFont="1" applyBorder="1" applyAlignment="1">
      <alignment vertical="center"/>
    </xf>
    <xf numFmtId="49" fontId="8" fillId="0" borderId="26" xfId="0" applyNumberFormat="1" applyFont="1" applyBorder="1" applyAlignment="1">
      <alignment vertical="center"/>
    </xf>
    <xf numFmtId="49" fontId="4" fillId="0" borderId="32" xfId="0" applyNumberFormat="1" applyFont="1" applyBorder="1" applyAlignment="1" applyProtection="1">
      <alignment horizontal="center" vertical="center" shrinkToFit="1"/>
    </xf>
    <xf numFmtId="49" fontId="20" fillId="0" borderId="18" xfId="0" applyNumberFormat="1" applyFont="1" applyBorder="1" applyAlignment="1">
      <alignment horizontal="center" vertical="center" shrinkToFit="1"/>
    </xf>
    <xf numFmtId="49" fontId="20" fillId="0" borderId="26" xfId="0" applyNumberFormat="1" applyFont="1" applyBorder="1" applyAlignment="1">
      <alignment horizontal="center" vertical="center" shrinkToFit="1"/>
    </xf>
    <xf numFmtId="49" fontId="22" fillId="0" borderId="26" xfId="0" applyNumberFormat="1" applyFont="1" applyBorder="1" applyAlignment="1">
      <alignment horizontal="center" vertical="center" shrinkToFit="1"/>
    </xf>
    <xf numFmtId="49" fontId="21" fillId="0" borderId="32" xfId="0" applyNumberFormat="1" applyFont="1" applyBorder="1" applyAlignment="1" applyProtection="1">
      <alignment horizontal="center" vertical="center" shrinkToFit="1"/>
    </xf>
    <xf numFmtId="49" fontId="11" fillId="0" borderId="35" xfId="0" applyNumberFormat="1" applyFont="1" applyBorder="1" applyAlignment="1">
      <alignment horizontal="right" vertical="center"/>
    </xf>
    <xf numFmtId="49" fontId="25" fillId="0" borderId="8" xfId="0" applyNumberFormat="1" applyFont="1" applyBorder="1" applyAlignment="1">
      <alignment horizontal="right" vertical="center"/>
    </xf>
    <xf numFmtId="0" fontId="26" fillId="0" borderId="0" xfId="0" applyFont="1" applyAlignment="1">
      <alignment vertical="center" wrapText="1"/>
    </xf>
    <xf numFmtId="0" fontId="26" fillId="0" borderId="0" xfId="0" applyFont="1">
      <alignment vertical="center"/>
    </xf>
    <xf numFmtId="0" fontId="29" fillId="0" borderId="4" xfId="0" applyFont="1" applyBorder="1" applyAlignment="1">
      <alignment horizontal="center" vertical="center"/>
    </xf>
    <xf numFmtId="0" fontId="29" fillId="0" borderId="5" xfId="0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/>
    </xf>
    <xf numFmtId="0" fontId="32" fillId="0" borderId="14" xfId="0" applyFont="1" applyBorder="1" applyAlignment="1" applyProtection="1">
      <alignment horizontal="right" vertical="center"/>
      <protection locked="0"/>
    </xf>
    <xf numFmtId="177" fontId="31" fillId="0" borderId="43" xfId="0" applyNumberFormat="1" applyFont="1" applyBorder="1" applyAlignment="1" applyProtection="1">
      <alignment vertical="center" shrinkToFit="1"/>
      <protection locked="0"/>
    </xf>
    <xf numFmtId="177" fontId="31" fillId="0" borderId="16" xfId="0" applyNumberFormat="1" applyFont="1" applyBorder="1" applyAlignment="1" applyProtection="1">
      <alignment vertical="center" shrinkToFit="1"/>
      <protection locked="0"/>
    </xf>
    <xf numFmtId="0" fontId="33" fillId="0" borderId="17" xfId="0" applyFont="1" applyBorder="1" applyAlignment="1">
      <alignment horizontal="right" vertical="center"/>
    </xf>
    <xf numFmtId="177" fontId="34" fillId="0" borderId="18" xfId="0" applyNumberFormat="1" applyFont="1" applyBorder="1" applyAlignment="1">
      <alignment vertical="center" shrinkToFit="1"/>
    </xf>
    <xf numFmtId="0" fontId="31" fillId="0" borderId="16" xfId="0" applyFont="1" applyBorder="1" applyAlignment="1">
      <alignment vertical="center" shrinkToFit="1"/>
    </xf>
    <xf numFmtId="177" fontId="29" fillId="0" borderId="19" xfId="0" applyNumberFormat="1" applyFont="1" applyBorder="1" applyAlignment="1">
      <alignment vertical="center" shrinkToFit="1"/>
    </xf>
    <xf numFmtId="0" fontId="33" fillId="2" borderId="21" xfId="0" applyFont="1" applyFill="1" applyBorder="1" applyAlignment="1">
      <alignment horizontal="center" vertical="center"/>
    </xf>
    <xf numFmtId="0" fontId="32" fillId="2" borderId="22" xfId="0" applyFont="1" applyFill="1" applyBorder="1" applyAlignment="1" applyProtection="1">
      <alignment horizontal="right" vertical="center"/>
      <protection locked="0"/>
    </xf>
    <xf numFmtId="177" fontId="31" fillId="2" borderId="23" xfId="0" applyNumberFormat="1" applyFont="1" applyFill="1" applyBorder="1" applyAlignment="1" applyProtection="1">
      <alignment vertical="center" shrinkToFit="1"/>
      <protection locked="0"/>
    </xf>
    <xf numFmtId="177" fontId="31" fillId="2" borderId="24" xfId="0" applyNumberFormat="1" applyFont="1" applyFill="1" applyBorder="1" applyAlignment="1" applyProtection="1">
      <alignment vertical="center" shrinkToFit="1"/>
      <protection locked="0"/>
    </xf>
    <xf numFmtId="0" fontId="33" fillId="2" borderId="25" xfId="0" applyFont="1" applyFill="1" applyBorder="1" applyAlignment="1">
      <alignment horizontal="right" vertical="center"/>
    </xf>
    <xf numFmtId="177" fontId="34" fillId="2" borderId="26" xfId="0" applyNumberFormat="1" applyFont="1" applyFill="1" applyBorder="1" applyAlignment="1">
      <alignment vertical="center" shrinkToFit="1"/>
    </xf>
    <xf numFmtId="0" fontId="31" fillId="2" borderId="24" xfId="0" applyFont="1" applyFill="1" applyBorder="1" applyAlignment="1">
      <alignment vertical="center" shrinkToFit="1"/>
    </xf>
    <xf numFmtId="177" fontId="29" fillId="2" borderId="27" xfId="0" applyNumberFormat="1" applyFont="1" applyFill="1" applyBorder="1" applyAlignment="1">
      <alignment vertical="center" shrinkToFit="1"/>
    </xf>
    <xf numFmtId="0" fontId="29" fillId="0" borderId="28" xfId="0" applyFont="1" applyBorder="1" applyAlignment="1" applyProtection="1">
      <alignment horizontal="right" vertical="center"/>
    </xf>
    <xf numFmtId="0" fontId="35" fillId="0" borderId="30" xfId="0" applyFont="1" applyBorder="1" applyAlignment="1" applyProtection="1">
      <alignment horizontal="right" vertical="center"/>
    </xf>
    <xf numFmtId="177" fontId="32" fillId="0" borderId="29" xfId="0" applyNumberFormat="1" applyFont="1" applyBorder="1" applyAlignment="1" applyProtection="1">
      <alignment horizontal="center" vertical="center" shrinkToFit="1"/>
    </xf>
    <xf numFmtId="177" fontId="32" fillId="0" borderId="31" xfId="0" applyNumberFormat="1" applyFont="1" applyBorder="1" applyAlignment="1" applyProtection="1">
      <alignment horizontal="center" vertical="center" shrinkToFit="1"/>
    </xf>
    <xf numFmtId="0" fontId="36" fillId="0" borderId="28" xfId="0" applyFont="1" applyBorder="1" applyAlignment="1" applyProtection="1">
      <alignment horizontal="right" vertical="center"/>
    </xf>
    <xf numFmtId="177" fontId="30" fillId="0" borderId="32" xfId="0" applyNumberFormat="1" applyFont="1" applyBorder="1" applyAlignment="1" applyProtection="1">
      <alignment horizontal="center" vertical="center" shrinkToFit="1"/>
    </xf>
    <xf numFmtId="0" fontId="35" fillId="0" borderId="1" xfId="0" applyFont="1" applyFill="1" applyBorder="1" applyAlignment="1" applyProtection="1">
      <alignment horizontal="right" vertical="center" shrinkToFit="1"/>
    </xf>
    <xf numFmtId="177" fontId="32" fillId="0" borderId="33" xfId="0" applyNumberFormat="1" applyFont="1" applyBorder="1" applyAlignment="1">
      <alignment vertical="center" shrinkToFit="1"/>
    </xf>
    <xf numFmtId="177" fontId="29" fillId="0" borderId="33" xfId="0" applyNumberFormat="1" applyFont="1" applyBorder="1" applyAlignment="1">
      <alignment vertical="center" shrinkToFit="1"/>
    </xf>
    <xf numFmtId="0" fontId="32" fillId="0" borderId="13" xfId="0" applyFont="1" applyBorder="1" applyAlignment="1">
      <alignment horizontal="center" vertical="center"/>
    </xf>
    <xf numFmtId="177" fontId="31" fillId="0" borderId="15" xfId="0" applyNumberFormat="1" applyFont="1" applyBorder="1" applyAlignment="1" applyProtection="1">
      <alignment horizontal="center" vertical="center" shrinkToFit="1"/>
      <protection locked="0"/>
    </xf>
    <xf numFmtId="177" fontId="31" fillId="0" borderId="16" xfId="0" applyNumberFormat="1" applyFont="1" applyBorder="1" applyAlignment="1" applyProtection="1">
      <alignment horizontal="center" vertical="center" shrinkToFit="1"/>
      <protection locked="0"/>
    </xf>
    <xf numFmtId="177" fontId="34" fillId="0" borderId="18" xfId="0" applyNumberFormat="1" applyFont="1" applyBorder="1" applyAlignment="1">
      <alignment horizontal="center" vertical="center" shrinkToFit="1"/>
    </xf>
    <xf numFmtId="0" fontId="32" fillId="0" borderId="21" xfId="0" applyFont="1" applyBorder="1" applyAlignment="1">
      <alignment horizontal="center" vertical="center"/>
    </xf>
    <xf numFmtId="0" fontId="32" fillId="0" borderId="22" xfId="0" applyFont="1" applyBorder="1" applyAlignment="1" applyProtection="1">
      <alignment horizontal="right" vertical="center"/>
      <protection locked="0"/>
    </xf>
    <xf numFmtId="177" fontId="32" fillId="0" borderId="23" xfId="0" applyNumberFormat="1" applyFont="1" applyBorder="1" applyAlignment="1" applyProtection="1">
      <alignment horizontal="center" vertical="center" shrinkToFit="1"/>
      <protection locked="0"/>
    </xf>
    <xf numFmtId="177" fontId="31" fillId="0" borderId="24" xfId="0" applyNumberFormat="1" applyFont="1" applyBorder="1" applyAlignment="1" applyProtection="1">
      <alignment horizontal="center" vertical="center" shrinkToFit="1"/>
      <protection locked="0"/>
    </xf>
    <xf numFmtId="0" fontId="33" fillId="0" borderId="25" xfId="0" applyFont="1" applyBorder="1" applyAlignment="1">
      <alignment horizontal="right" vertical="center"/>
    </xf>
    <xf numFmtId="177" fontId="34" fillId="0" borderId="26" xfId="0" applyNumberFormat="1" applyFont="1" applyBorder="1" applyAlignment="1">
      <alignment horizontal="center" vertical="center" shrinkToFit="1"/>
    </xf>
    <xf numFmtId="0" fontId="31" fillId="0" borderId="24" xfId="0" applyFont="1" applyBorder="1" applyAlignment="1">
      <alignment vertical="center" shrinkToFit="1"/>
    </xf>
    <xf numFmtId="177" fontId="29" fillId="0" borderId="27" xfId="0" applyNumberFormat="1" applyFont="1" applyBorder="1" applyAlignment="1">
      <alignment vertical="center" shrinkToFit="1"/>
    </xf>
    <xf numFmtId="177" fontId="37" fillId="0" borderId="32" xfId="0" applyNumberFormat="1" applyFont="1" applyBorder="1" applyAlignment="1" applyProtection="1">
      <alignment horizontal="center" vertical="center" shrinkToFit="1"/>
    </xf>
    <xf numFmtId="177" fontId="31" fillId="0" borderId="50" xfId="0" applyNumberFormat="1" applyFont="1" applyBorder="1" applyAlignment="1" applyProtection="1">
      <alignment horizontal="center" vertical="center" shrinkToFit="1"/>
      <protection locked="0"/>
    </xf>
    <xf numFmtId="0" fontId="32" fillId="0" borderId="22" xfId="0" applyFont="1" applyBorder="1" applyAlignment="1">
      <alignment horizontal="right" vertical="center"/>
    </xf>
    <xf numFmtId="177" fontId="31" fillId="0" borderId="49" xfId="0" applyNumberFormat="1" applyFont="1" applyBorder="1" applyAlignment="1" applyProtection="1">
      <alignment horizontal="center" vertical="center" shrinkToFit="1"/>
      <protection locked="0"/>
    </xf>
    <xf numFmtId="0" fontId="32" fillId="0" borderId="25" xfId="0" applyFont="1" applyBorder="1" applyAlignment="1">
      <alignment horizontal="right" vertical="center"/>
    </xf>
    <xf numFmtId="177" fontId="34" fillId="0" borderId="51" xfId="0" applyNumberFormat="1" applyFont="1" applyBorder="1" applyAlignment="1">
      <alignment horizontal="center" vertical="center" shrinkToFit="1"/>
    </xf>
    <xf numFmtId="0" fontId="31" fillId="0" borderId="48" xfId="0" applyFont="1" applyBorder="1" applyAlignment="1">
      <alignment horizontal="right" vertical="center"/>
    </xf>
    <xf numFmtId="0" fontId="31" fillId="0" borderId="25" xfId="0" applyFont="1" applyBorder="1" applyAlignment="1">
      <alignment horizontal="right" vertical="center"/>
    </xf>
    <xf numFmtId="0" fontId="33" fillId="0" borderId="27" xfId="0" applyFont="1" applyBorder="1" applyAlignment="1">
      <alignment horizontal="center" vertical="center"/>
    </xf>
    <xf numFmtId="177" fontId="31" fillId="0" borderId="23" xfId="0" applyNumberFormat="1" applyFont="1" applyBorder="1" applyAlignment="1" applyProtection="1">
      <alignment horizontal="center" vertical="center" shrinkToFit="1"/>
      <protection locked="0"/>
    </xf>
    <xf numFmtId="177" fontId="32" fillId="0" borderId="24" xfId="0" applyNumberFormat="1" applyFont="1" applyBorder="1" applyAlignment="1" applyProtection="1">
      <alignment horizontal="center" vertical="center" shrinkToFit="1"/>
      <protection locked="0"/>
    </xf>
    <xf numFmtId="0" fontId="29" fillId="0" borderId="28" xfId="0" applyFont="1" applyBorder="1" applyAlignment="1">
      <alignment horizontal="right" vertical="center"/>
    </xf>
    <xf numFmtId="0" fontId="35" fillId="0" borderId="30" xfId="0" applyFont="1" applyBorder="1" applyAlignment="1">
      <alignment horizontal="right" vertical="center"/>
    </xf>
    <xf numFmtId="177" fontId="32" fillId="0" borderId="29" xfId="0" applyNumberFormat="1" applyFont="1" applyBorder="1" applyAlignment="1">
      <alignment horizontal="center" vertical="center" shrinkToFit="1"/>
    </xf>
    <xf numFmtId="177" fontId="32" fillId="0" borderId="31" xfId="0" applyNumberFormat="1" applyFont="1" applyBorder="1" applyAlignment="1">
      <alignment horizontal="center" vertical="center" shrinkToFit="1"/>
    </xf>
    <xf numFmtId="0" fontId="36" fillId="0" borderId="28" xfId="0" applyFont="1" applyBorder="1" applyAlignment="1">
      <alignment horizontal="right" vertical="center"/>
    </xf>
    <xf numFmtId="177" fontId="30" fillId="0" borderId="32" xfId="0" applyNumberFormat="1" applyFont="1" applyBorder="1" applyAlignment="1">
      <alignment horizontal="center" vertical="center" shrinkToFit="1"/>
    </xf>
    <xf numFmtId="177" fontId="32" fillId="0" borderId="15" xfId="0" applyNumberFormat="1" applyFont="1" applyBorder="1" applyAlignment="1" applyProtection="1">
      <alignment horizontal="center" vertical="center" shrinkToFit="1"/>
      <protection locked="0"/>
    </xf>
    <xf numFmtId="0" fontId="32" fillId="2" borderId="21" xfId="0" applyFont="1" applyFill="1" applyBorder="1" applyAlignment="1">
      <alignment horizontal="center" vertical="center"/>
    </xf>
    <xf numFmtId="177" fontId="31" fillId="2" borderId="23" xfId="0" applyNumberFormat="1" applyFont="1" applyFill="1" applyBorder="1" applyAlignment="1" applyProtection="1">
      <alignment horizontal="center" vertical="center" shrinkToFit="1"/>
      <protection locked="0"/>
    </xf>
    <xf numFmtId="177" fontId="31" fillId="2" borderId="24" xfId="0" applyNumberFormat="1" applyFont="1" applyFill="1" applyBorder="1" applyAlignment="1" applyProtection="1">
      <alignment horizontal="center" vertical="center" shrinkToFit="1"/>
      <protection locked="0"/>
    </xf>
    <xf numFmtId="177" fontId="34" fillId="2" borderId="26" xfId="0" applyNumberFormat="1" applyFont="1" applyFill="1" applyBorder="1" applyAlignment="1">
      <alignment horizontal="center" vertical="center" shrinkToFit="1"/>
    </xf>
    <xf numFmtId="0" fontId="33" fillId="0" borderId="38" xfId="0" applyFont="1" applyBorder="1" applyAlignment="1">
      <alignment horizontal="right" vertical="center"/>
    </xf>
    <xf numFmtId="0" fontId="38" fillId="0" borderId="34" xfId="0" applyFont="1" applyBorder="1" applyAlignment="1">
      <alignment horizontal="right" vertical="center" shrinkToFit="1"/>
    </xf>
    <xf numFmtId="49" fontId="32" fillId="0" borderId="35" xfId="0" applyNumberFormat="1" applyFont="1" applyBorder="1" applyAlignment="1">
      <alignment horizontal="right" vertical="center"/>
    </xf>
    <xf numFmtId="177" fontId="31" fillId="0" borderId="34" xfId="0" applyNumberFormat="1" applyFont="1" applyBorder="1" applyAlignment="1" applyProtection="1">
      <alignment vertical="center" shrinkToFit="1"/>
      <protection locked="0"/>
    </xf>
    <xf numFmtId="0" fontId="31" fillId="0" borderId="10" xfId="0" applyNumberFormat="1" applyFont="1" applyBorder="1" applyAlignment="1">
      <alignment horizontal="center" vertical="center" shrinkToFit="1"/>
    </xf>
    <xf numFmtId="49" fontId="33" fillId="0" borderId="8" xfId="0" applyNumberFormat="1" applyFont="1" applyBorder="1" applyAlignment="1">
      <alignment horizontal="right" vertical="center"/>
    </xf>
    <xf numFmtId="0" fontId="34" fillId="0" borderId="9" xfId="0" applyFont="1" applyBorder="1" applyAlignment="1">
      <alignment horizontal="center" vertical="center" shrinkToFit="1"/>
    </xf>
    <xf numFmtId="0" fontId="33" fillId="0" borderId="10" xfId="0" applyFont="1" applyBorder="1" applyAlignment="1">
      <alignment vertical="center" shrinkToFit="1"/>
    </xf>
    <xf numFmtId="177" fontId="29" fillId="0" borderId="11" xfId="0" applyNumberFormat="1" applyFont="1" applyBorder="1" applyAlignment="1">
      <alignment vertical="center" shrinkToFit="1"/>
    </xf>
    <xf numFmtId="0" fontId="38" fillId="0" borderId="10" xfId="0" applyFont="1" applyBorder="1" applyAlignment="1">
      <alignment horizontal="right" vertical="center" shrinkToFit="1"/>
    </xf>
    <xf numFmtId="177" fontId="31" fillId="0" borderId="44" xfId="0" applyNumberFormat="1" applyFont="1" applyBorder="1" applyAlignment="1" applyProtection="1">
      <alignment vertical="center" shrinkToFit="1"/>
      <protection locked="0"/>
    </xf>
    <xf numFmtId="0" fontId="35" fillId="0" borderId="35" xfId="0" applyFont="1" applyBorder="1" applyAlignment="1">
      <alignment horizontal="right" vertical="center"/>
    </xf>
    <xf numFmtId="177" fontId="32" fillId="0" borderId="34" xfId="0" applyNumberFormat="1" applyFont="1" applyBorder="1" applyAlignment="1">
      <alignment horizontal="right" vertical="center" shrinkToFit="1"/>
    </xf>
    <xf numFmtId="177" fontId="32" fillId="0" borderId="10" xfId="0" applyNumberFormat="1" applyFont="1" applyBorder="1" applyAlignment="1">
      <alignment horizontal="right" vertical="center" shrinkToFit="1"/>
    </xf>
    <xf numFmtId="0" fontId="33" fillId="0" borderId="8" xfId="0" applyFont="1" applyBorder="1" applyAlignment="1">
      <alignment horizontal="right" vertical="center"/>
    </xf>
    <xf numFmtId="177" fontId="34" fillId="0" borderId="9" xfId="0" applyNumberFormat="1" applyFont="1" applyBorder="1" applyAlignment="1">
      <alignment horizontal="right" vertical="center" shrinkToFit="1"/>
    </xf>
    <xf numFmtId="176" fontId="28" fillId="0" borderId="10" xfId="0" applyNumberFormat="1" applyFont="1" applyBorder="1" applyAlignment="1">
      <alignment horizontal="center" shrinkToFit="1"/>
    </xf>
    <xf numFmtId="176" fontId="28" fillId="0" borderId="11" xfId="0" applyNumberFormat="1" applyFont="1" applyBorder="1" applyAlignment="1">
      <alignment horizontal="center" shrinkToFit="1"/>
    </xf>
    <xf numFmtId="0" fontId="32" fillId="0" borderId="14" xfId="0" applyFont="1" applyFill="1" applyBorder="1" applyAlignment="1" applyProtection="1">
      <alignment horizontal="right" vertical="center"/>
      <protection locked="0"/>
    </xf>
    <xf numFmtId="177" fontId="31" fillId="0" borderId="50" xfId="0" applyNumberFormat="1" applyFont="1" applyFill="1" applyBorder="1" applyAlignment="1" applyProtection="1">
      <alignment horizontal="center" vertical="center" shrinkToFit="1"/>
      <protection locked="0"/>
    </xf>
    <xf numFmtId="177" fontId="31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33" fillId="0" borderId="17" xfId="0" applyFont="1" applyFill="1" applyBorder="1" applyAlignment="1">
      <alignment horizontal="right" vertical="center"/>
    </xf>
    <xf numFmtId="177" fontId="34" fillId="0" borderId="18" xfId="0" applyNumberFormat="1" applyFont="1" applyFill="1" applyBorder="1" applyAlignment="1">
      <alignment horizontal="center" vertical="center" shrinkToFit="1"/>
    </xf>
    <xf numFmtId="0" fontId="31" fillId="0" borderId="16" xfId="0" applyFont="1" applyFill="1" applyBorder="1" applyAlignment="1">
      <alignment vertical="center" shrinkToFit="1"/>
    </xf>
    <xf numFmtId="177" fontId="29" fillId="0" borderId="19" xfId="0" applyNumberFormat="1" applyFont="1" applyFill="1" applyBorder="1" applyAlignment="1">
      <alignment vertical="center" shrinkToFit="1"/>
    </xf>
    <xf numFmtId="0" fontId="31" fillId="0" borderId="50" xfId="0" applyFont="1" applyBorder="1" applyAlignment="1">
      <alignment vertical="center" shrinkToFit="1"/>
    </xf>
    <xf numFmtId="177" fontId="29" fillId="0" borderId="52" xfId="0" applyNumberFormat="1" applyFont="1" applyBorder="1" applyAlignment="1">
      <alignment vertical="center" shrinkToFit="1"/>
    </xf>
    <xf numFmtId="0" fontId="32" fillId="0" borderId="53" xfId="0" applyFont="1" applyBorder="1" applyAlignment="1" applyProtection="1">
      <alignment horizontal="right" vertical="center"/>
      <protection locked="0"/>
    </xf>
    <xf numFmtId="177" fontId="31" fillId="0" borderId="50" xfId="0" applyNumberFormat="1" applyFont="1" applyBorder="1" applyAlignment="1" applyProtection="1">
      <alignment vertical="center" shrinkToFit="1"/>
      <protection locked="0"/>
    </xf>
    <xf numFmtId="0" fontId="33" fillId="0" borderId="54" xfId="0" applyFont="1" applyBorder="1" applyAlignment="1">
      <alignment horizontal="right" vertical="center"/>
    </xf>
    <xf numFmtId="177" fontId="34" fillId="0" borderId="51" xfId="0" applyNumberFormat="1" applyFont="1" applyBorder="1" applyAlignment="1">
      <alignment vertical="center" shrinkToFit="1"/>
    </xf>
    <xf numFmtId="0" fontId="31" fillId="0" borderId="55" xfId="0" applyFont="1" applyBorder="1" applyAlignment="1">
      <alignment horizontal="center" vertical="center"/>
    </xf>
    <xf numFmtId="0" fontId="29" fillId="0" borderId="56" xfId="0" applyFont="1" applyBorder="1" applyAlignment="1">
      <alignment horizontal="center" vertical="center"/>
    </xf>
    <xf numFmtId="0" fontId="29" fillId="0" borderId="57" xfId="0" applyFont="1" applyBorder="1" applyAlignment="1">
      <alignment horizontal="center" vertical="center"/>
    </xf>
    <xf numFmtId="176" fontId="28" fillId="0" borderId="67" xfId="0" applyNumberFormat="1" applyFont="1" applyBorder="1" applyAlignment="1">
      <alignment horizontal="center" shrinkToFit="1"/>
    </xf>
    <xf numFmtId="176" fontId="28" fillId="0" borderId="59" xfId="0" applyNumberFormat="1" applyFont="1" applyBorder="1" applyAlignment="1">
      <alignment horizontal="center" shrinkToFit="1"/>
    </xf>
    <xf numFmtId="0" fontId="1" fillId="0" borderId="1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left" vertical="center"/>
    </xf>
    <xf numFmtId="176" fontId="0" fillId="0" borderId="1" xfId="0" applyNumberFormat="1" applyBorder="1" applyAlignment="1">
      <alignment horizontal="center" shrinkToFit="1"/>
    </xf>
    <xf numFmtId="0" fontId="0" fillId="0" borderId="1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4" fillId="0" borderId="10" xfId="0" applyFont="1" applyBorder="1" applyAlignment="1">
      <alignment horizontal="center" vertical="center" shrinkToFit="1"/>
    </xf>
    <xf numFmtId="0" fontId="2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77" fontId="9" fillId="0" borderId="40" xfId="0" applyNumberFormat="1" applyFont="1" applyBorder="1" applyAlignment="1">
      <alignment horizontal="center" vertical="center" shrinkToFit="1"/>
    </xf>
    <xf numFmtId="177" fontId="9" fillId="0" borderId="41" xfId="0" applyNumberFormat="1" applyFont="1" applyBorder="1" applyAlignment="1">
      <alignment horizontal="center" vertical="center" shrinkToFit="1"/>
    </xf>
    <xf numFmtId="177" fontId="9" fillId="0" borderId="42" xfId="0" applyNumberFormat="1" applyFont="1" applyBorder="1" applyAlignment="1">
      <alignment horizontal="center" vertical="center" shrinkToFit="1"/>
    </xf>
    <xf numFmtId="0" fontId="17" fillId="0" borderId="45" xfId="0" applyFont="1" applyBorder="1" applyAlignment="1">
      <alignment horizontal="center" vertical="center" wrapText="1" shrinkToFit="1"/>
    </xf>
    <xf numFmtId="0" fontId="17" fillId="0" borderId="46" xfId="0" applyFont="1" applyBorder="1" applyAlignment="1">
      <alignment horizontal="center" vertical="center" wrapText="1" shrinkToFit="1"/>
    </xf>
    <xf numFmtId="0" fontId="17" fillId="0" borderId="5" xfId="0" applyFont="1" applyBorder="1" applyAlignment="1">
      <alignment horizontal="center" vertical="center" wrapText="1" shrinkToFit="1"/>
    </xf>
    <xf numFmtId="0" fontId="17" fillId="0" borderId="8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23" fillId="0" borderId="47" xfId="0" applyFont="1" applyBorder="1" applyAlignment="1">
      <alignment horizontal="center" vertical="center" shrinkToFit="1"/>
    </xf>
    <xf numFmtId="0" fontId="23" fillId="0" borderId="11" xfId="0" applyFont="1" applyBorder="1" applyAlignment="1">
      <alignment horizontal="center" vertical="center" shrinkToFit="1"/>
    </xf>
    <xf numFmtId="0" fontId="39" fillId="0" borderId="2" xfId="0" applyFont="1" applyBorder="1" applyAlignment="1">
      <alignment horizontal="center" vertical="center" shrinkToFit="1"/>
    </xf>
    <xf numFmtId="0" fontId="39" fillId="0" borderId="37" xfId="0" applyFont="1" applyBorder="1" applyAlignment="1">
      <alignment horizontal="center" vertical="center" shrinkToFit="1"/>
    </xf>
    <xf numFmtId="0" fontId="39" fillId="0" borderId="10" xfId="0" applyNumberFormat="1" applyFont="1" applyBorder="1" applyAlignment="1">
      <alignment horizontal="center" vertical="center" shrinkToFit="1"/>
    </xf>
    <xf numFmtId="0" fontId="39" fillId="0" borderId="11" xfId="0" applyNumberFormat="1" applyFont="1" applyBorder="1" applyAlignment="1">
      <alignment horizontal="center" vertical="center" shrinkToFit="1"/>
    </xf>
    <xf numFmtId="0" fontId="30" fillId="0" borderId="12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30" fillId="0" borderId="4" xfId="0" applyFont="1" applyBorder="1" applyAlignment="1">
      <alignment horizontal="center" vertical="center"/>
    </xf>
    <xf numFmtId="0" fontId="38" fillId="0" borderId="45" xfId="0" applyFont="1" applyBorder="1" applyAlignment="1">
      <alignment horizontal="center" vertical="center" wrapText="1" shrinkToFit="1"/>
    </xf>
    <xf numFmtId="0" fontId="38" fillId="0" borderId="46" xfId="0" applyFont="1" applyBorder="1" applyAlignment="1">
      <alignment horizontal="center" vertical="center" wrapText="1" shrinkToFit="1"/>
    </xf>
    <xf numFmtId="0" fontId="38" fillId="0" borderId="5" xfId="0" applyFont="1" applyBorder="1" applyAlignment="1">
      <alignment horizontal="center" vertical="center" wrapText="1" shrinkToFit="1"/>
    </xf>
    <xf numFmtId="0" fontId="38" fillId="0" borderId="8" xfId="0" applyFont="1" applyBorder="1" applyAlignment="1">
      <alignment horizontal="right" vertical="center"/>
    </xf>
    <xf numFmtId="0" fontId="38" fillId="0" borderId="10" xfId="0" applyFont="1" applyBorder="1" applyAlignment="1">
      <alignment horizontal="right" vertical="center"/>
    </xf>
    <xf numFmtId="0" fontId="38" fillId="0" borderId="36" xfId="0" applyFont="1" applyBorder="1" applyAlignment="1">
      <alignment horizontal="right" vertical="center"/>
    </xf>
    <xf numFmtId="0" fontId="38" fillId="0" borderId="1" xfId="0" applyFont="1" applyBorder="1" applyAlignment="1">
      <alignment horizontal="right" vertical="center"/>
    </xf>
    <xf numFmtId="0" fontId="39" fillId="0" borderId="3" xfId="0" applyNumberFormat="1" applyFont="1" applyBorder="1" applyAlignment="1">
      <alignment horizontal="center" vertical="center" shrinkToFit="1"/>
    </xf>
    <xf numFmtId="0" fontId="39" fillId="0" borderId="3" xfId="0" applyFont="1" applyBorder="1" applyAlignment="1">
      <alignment horizontal="center" vertical="center" shrinkToFit="1"/>
    </xf>
    <xf numFmtId="0" fontId="39" fillId="0" borderId="35" xfId="0" applyFont="1" applyBorder="1" applyAlignment="1">
      <alignment horizontal="center" vertical="center" shrinkToFit="1"/>
    </xf>
    <xf numFmtId="0" fontId="29" fillId="0" borderId="60" xfId="0" applyFont="1" applyBorder="1" applyAlignment="1">
      <alignment horizontal="center" vertical="center"/>
    </xf>
    <xf numFmtId="0" fontId="29" fillId="0" borderId="66" xfId="0" applyFont="1" applyBorder="1" applyAlignment="1">
      <alignment horizontal="center" vertical="center"/>
    </xf>
    <xf numFmtId="0" fontId="27" fillId="0" borderId="58" xfId="0" applyFont="1" applyBorder="1" applyAlignment="1">
      <alignment horizontal="center" vertical="center" shrinkToFit="1"/>
    </xf>
    <xf numFmtId="0" fontId="27" fillId="0" borderId="59" xfId="0" applyFont="1" applyBorder="1" applyAlignment="1">
      <alignment horizontal="center" vertical="center" shrinkToFit="1"/>
    </xf>
    <xf numFmtId="0" fontId="27" fillId="0" borderId="67" xfId="0" applyFont="1" applyBorder="1" applyAlignment="1">
      <alignment horizontal="left" vertical="center"/>
    </xf>
    <xf numFmtId="176" fontId="28" fillId="0" borderId="67" xfId="0" applyNumberFormat="1" applyFont="1" applyBorder="1" applyAlignment="1">
      <alignment horizontal="right" shrinkToFit="1"/>
    </xf>
    <xf numFmtId="176" fontId="28" fillId="0" borderId="68" xfId="0" applyNumberFormat="1" applyFont="1" applyBorder="1" applyAlignment="1">
      <alignment horizontal="right" shrinkToFit="1"/>
    </xf>
    <xf numFmtId="0" fontId="29" fillId="0" borderId="61" xfId="0" applyFont="1" applyBorder="1" applyAlignment="1">
      <alignment horizontal="center" vertical="center"/>
    </xf>
    <xf numFmtId="0" fontId="29" fillId="0" borderId="62" xfId="0" applyFont="1" applyBorder="1" applyAlignment="1">
      <alignment horizontal="center" vertical="center"/>
    </xf>
    <xf numFmtId="0" fontId="29" fillId="0" borderId="63" xfId="0" applyFont="1" applyBorder="1" applyAlignment="1">
      <alignment horizontal="center" vertical="center"/>
    </xf>
    <xf numFmtId="0" fontId="29" fillId="0" borderId="64" xfId="0" applyFont="1" applyBorder="1" applyAlignment="1">
      <alignment horizontal="center" vertical="center"/>
    </xf>
    <xf numFmtId="0" fontId="29" fillId="0" borderId="65" xfId="0" applyFont="1" applyBorder="1" applyAlignment="1">
      <alignment horizontal="center" vertical="center"/>
    </xf>
    <xf numFmtId="0" fontId="29" fillId="0" borderId="63" xfId="0" applyFont="1" applyBorder="1" applyAlignment="1">
      <alignment horizontal="center" vertical="center" shrinkToFit="1"/>
    </xf>
    <xf numFmtId="0" fontId="27" fillId="0" borderId="8" xfId="0" applyFont="1" applyBorder="1" applyAlignment="1">
      <alignment horizontal="center" vertical="center" shrinkToFit="1"/>
    </xf>
    <xf numFmtId="0" fontId="27" fillId="0" borderId="10" xfId="0" applyFont="1" applyBorder="1" applyAlignment="1">
      <alignment horizontal="center" vertical="center" shrinkToFit="1"/>
    </xf>
    <xf numFmtId="0" fontId="29" fillId="0" borderId="6" xfId="0" applyFont="1" applyBorder="1" applyAlignment="1">
      <alignment horizontal="center" vertical="center"/>
    </xf>
    <xf numFmtId="0" fontId="29" fillId="0" borderId="7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29" fillId="0" borderId="8" xfId="0" applyFont="1" applyBorder="1" applyAlignment="1">
      <alignment horizontal="center" vertical="center"/>
    </xf>
    <xf numFmtId="0" fontId="29" fillId="0" borderId="9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shrinkToFit="1"/>
    </xf>
    <xf numFmtId="0" fontId="29" fillId="0" borderId="11" xfId="0" applyFont="1" applyBorder="1" applyAlignment="1">
      <alignment horizontal="center" vertical="center" shrinkToFit="1"/>
    </xf>
    <xf numFmtId="0" fontId="27" fillId="0" borderId="10" xfId="0" applyFont="1" applyBorder="1" applyAlignment="1">
      <alignment horizontal="left" vertical="center"/>
    </xf>
    <xf numFmtId="176" fontId="28" fillId="0" borderId="10" xfId="0" applyNumberFormat="1" applyFont="1" applyBorder="1" applyAlignment="1">
      <alignment horizontal="right" shrinkToFit="1"/>
    </xf>
    <xf numFmtId="176" fontId="28" fillId="0" borderId="11" xfId="0" applyNumberFormat="1" applyFont="1" applyBorder="1" applyAlignment="1">
      <alignment horizontal="right" shrinkToFit="1"/>
    </xf>
    <xf numFmtId="0" fontId="29" fillId="0" borderId="11" xfId="0" applyFont="1" applyBorder="1" applyAlignment="1">
      <alignment horizontal="center" vertical="center"/>
    </xf>
  </cellXfs>
  <cellStyles count="1">
    <cellStyle name="標準" xfId="0" builtinId="0"/>
  </cellStyles>
  <dxfs count="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0"/>
  <sheetViews>
    <sheetView zoomScale="95" zoomScaleNormal="95" workbookViewId="0">
      <selection activeCell="M27" sqref="M27"/>
    </sheetView>
  </sheetViews>
  <sheetFormatPr defaultRowHeight="18.75" x14ac:dyDescent="0.4"/>
  <cols>
    <col min="1" max="1" width="6.75" customWidth="1"/>
    <col min="2" max="2" width="12.875" style="4" customWidth="1"/>
    <col min="3" max="3" width="10.625" customWidth="1"/>
    <col min="4" max="4" width="4.125" customWidth="1"/>
    <col min="5" max="5" width="10.125" customWidth="1"/>
    <col min="6" max="6" width="4.125" customWidth="1"/>
    <col min="7" max="7" width="8.875" customWidth="1"/>
    <col min="8" max="8" width="4.125" customWidth="1"/>
    <col min="9" max="9" width="6.875" style="35" customWidth="1"/>
    <col min="10" max="10" width="4.125" style="35" customWidth="1"/>
  </cols>
  <sheetData>
    <row r="1" spans="1:10" ht="27" customHeight="1" thickBot="1" x14ac:dyDescent="0.45">
      <c r="A1" s="191" t="s">
        <v>19</v>
      </c>
      <c r="B1" s="191"/>
      <c r="C1" s="192" t="s">
        <v>0</v>
      </c>
      <c r="D1" s="192"/>
      <c r="E1" s="193" t="s">
        <v>17</v>
      </c>
      <c r="F1" s="193"/>
      <c r="G1" s="193"/>
      <c r="H1" s="1"/>
      <c r="I1" s="194"/>
      <c r="J1" s="194"/>
    </row>
    <row r="2" spans="1:10" s="4" customFormat="1" ht="27.75" customHeight="1" thickBot="1" x14ac:dyDescent="0.45">
      <c r="A2" s="2" t="s">
        <v>1</v>
      </c>
      <c r="B2" s="3" t="s">
        <v>2</v>
      </c>
      <c r="C2" s="195" t="s">
        <v>3</v>
      </c>
      <c r="D2" s="196"/>
      <c r="E2" s="195" t="s">
        <v>4</v>
      </c>
      <c r="F2" s="197"/>
      <c r="G2" s="198" t="s">
        <v>5</v>
      </c>
      <c r="H2" s="199"/>
      <c r="I2" s="200" t="s">
        <v>6</v>
      </c>
      <c r="J2" s="201"/>
    </row>
    <row r="3" spans="1:10" ht="27.75" customHeight="1" x14ac:dyDescent="0.4">
      <c r="A3" s="202">
        <v>1</v>
      </c>
      <c r="B3" s="72" t="s">
        <v>7</v>
      </c>
      <c r="C3" s="5">
        <v>10</v>
      </c>
      <c r="D3" s="41">
        <v>1</v>
      </c>
      <c r="E3" s="5">
        <v>9</v>
      </c>
      <c r="F3" s="6"/>
      <c r="G3" s="7">
        <f>C3+E3</f>
        <v>19</v>
      </c>
      <c r="H3" s="75">
        <f>D3+F3</f>
        <v>1</v>
      </c>
      <c r="I3" s="8">
        <v>8</v>
      </c>
      <c r="J3" s="9"/>
    </row>
    <row r="4" spans="1:10" ht="27.75" customHeight="1" x14ac:dyDescent="0.4">
      <c r="A4" s="203"/>
      <c r="B4" s="73" t="s">
        <v>8</v>
      </c>
      <c r="C4" s="10">
        <v>11</v>
      </c>
      <c r="D4" s="11">
        <v>1</v>
      </c>
      <c r="E4" s="10">
        <v>8</v>
      </c>
      <c r="F4" s="12"/>
      <c r="G4" s="13">
        <f>C4+E4</f>
        <v>19</v>
      </c>
      <c r="H4" s="76">
        <f>D4+F4</f>
        <v>1</v>
      </c>
      <c r="I4" s="14">
        <v>7</v>
      </c>
      <c r="J4" s="15"/>
    </row>
    <row r="5" spans="1:10" ht="27.75" customHeight="1" thickBot="1" x14ac:dyDescent="0.45">
      <c r="A5" s="204"/>
      <c r="B5" s="38" t="s">
        <v>9</v>
      </c>
      <c r="C5" s="16">
        <f>C3+C4</f>
        <v>21</v>
      </c>
      <c r="D5" s="78">
        <f>D3+D4</f>
        <v>2</v>
      </c>
      <c r="E5" s="16">
        <f t="shared" ref="E5:H5" si="0">E3+E4</f>
        <v>17</v>
      </c>
      <c r="F5" s="17">
        <f>F3+F4</f>
        <v>0</v>
      </c>
      <c r="G5" s="18">
        <f>G3+G4</f>
        <v>38</v>
      </c>
      <c r="H5" s="77">
        <f t="shared" si="0"/>
        <v>2</v>
      </c>
      <c r="I5" s="19">
        <f>I3+I4</f>
        <v>15</v>
      </c>
      <c r="J5" s="20">
        <f>J3+J4</f>
        <v>0</v>
      </c>
    </row>
    <row r="6" spans="1:10" ht="27.75" customHeight="1" x14ac:dyDescent="0.4">
      <c r="A6" s="202">
        <v>2</v>
      </c>
      <c r="B6" s="72" t="s">
        <v>10</v>
      </c>
      <c r="C6" s="5">
        <v>10</v>
      </c>
      <c r="D6" s="70" t="s">
        <v>35</v>
      </c>
      <c r="E6" s="5">
        <v>12</v>
      </c>
      <c r="F6" s="57"/>
      <c r="G6" s="7">
        <f>C6+E6</f>
        <v>22</v>
      </c>
      <c r="H6" s="86" t="s">
        <v>36</v>
      </c>
      <c r="I6" s="8">
        <v>8</v>
      </c>
      <c r="J6" s="9"/>
    </row>
    <row r="7" spans="1:10" ht="27.75" customHeight="1" x14ac:dyDescent="0.4">
      <c r="A7" s="203"/>
      <c r="B7" s="73" t="s">
        <v>8</v>
      </c>
      <c r="C7" s="10">
        <v>11</v>
      </c>
      <c r="D7" s="79" t="s">
        <v>37</v>
      </c>
      <c r="E7" s="10">
        <v>12</v>
      </c>
      <c r="F7" s="62" t="s">
        <v>35</v>
      </c>
      <c r="G7" s="13">
        <f>C7+E7</f>
        <v>23</v>
      </c>
      <c r="H7" s="88" t="s">
        <v>38</v>
      </c>
      <c r="I7" s="14">
        <v>10</v>
      </c>
      <c r="J7" s="15"/>
    </row>
    <row r="8" spans="1:10" ht="27.75" customHeight="1" thickBot="1" x14ac:dyDescent="0.45">
      <c r="A8" s="204"/>
      <c r="B8" s="38" t="s">
        <v>11</v>
      </c>
      <c r="C8" s="16">
        <f>C6+C7</f>
        <v>21</v>
      </c>
      <c r="D8" s="80" t="s">
        <v>38</v>
      </c>
      <c r="E8" s="16">
        <f t="shared" ref="E8" si="1">E6+E7</f>
        <v>24</v>
      </c>
      <c r="F8" s="82" t="s">
        <v>36</v>
      </c>
      <c r="G8" s="18">
        <f t="shared" ref="G8" si="2">G6+G7</f>
        <v>45</v>
      </c>
      <c r="H8" s="89" t="s">
        <v>40</v>
      </c>
      <c r="I8" s="19">
        <v>18</v>
      </c>
      <c r="J8" s="20">
        <f>J6+J7</f>
        <v>0</v>
      </c>
    </row>
    <row r="9" spans="1:10" ht="27.75" customHeight="1" x14ac:dyDescent="0.4">
      <c r="A9" s="202">
        <v>3</v>
      </c>
      <c r="B9" s="72" t="s">
        <v>25</v>
      </c>
      <c r="C9" s="5">
        <v>10</v>
      </c>
      <c r="D9" s="70"/>
      <c r="E9" s="5">
        <v>12</v>
      </c>
      <c r="F9" s="57"/>
      <c r="G9" s="7">
        <v>22</v>
      </c>
      <c r="H9" s="59">
        <f>D9+F9</f>
        <v>0</v>
      </c>
      <c r="I9" s="8">
        <v>12</v>
      </c>
      <c r="J9" s="9"/>
    </row>
    <row r="10" spans="1:10" ht="27.75" customHeight="1" x14ac:dyDescent="0.4">
      <c r="A10" s="203"/>
      <c r="B10" s="74" t="s">
        <v>26</v>
      </c>
      <c r="C10" s="54">
        <v>13</v>
      </c>
      <c r="D10" s="81"/>
      <c r="E10" s="54">
        <v>9</v>
      </c>
      <c r="F10" s="83"/>
      <c r="G10" s="48">
        <v>22</v>
      </c>
      <c r="H10" s="84"/>
      <c r="I10" s="50">
        <v>14</v>
      </c>
      <c r="J10" s="49"/>
    </row>
    <row r="11" spans="1:10" ht="27.75" customHeight="1" thickBot="1" x14ac:dyDescent="0.45">
      <c r="A11" s="204"/>
      <c r="B11" s="38" t="s">
        <v>12</v>
      </c>
      <c r="C11" s="16">
        <f t="shared" ref="C11:E11" si="3">C9+C10</f>
        <v>23</v>
      </c>
      <c r="D11" s="80">
        <f>D9+D10</f>
        <v>0</v>
      </c>
      <c r="E11" s="16">
        <f t="shared" si="3"/>
        <v>21</v>
      </c>
      <c r="F11" s="82">
        <f>F9+F10</f>
        <v>0</v>
      </c>
      <c r="G11" s="18">
        <v>44</v>
      </c>
      <c r="H11" s="85">
        <f t="shared" ref="H11" si="4">H9+H10</f>
        <v>0</v>
      </c>
      <c r="I11" s="19">
        <v>26</v>
      </c>
      <c r="J11" s="20">
        <f>J9+J10</f>
        <v>0</v>
      </c>
    </row>
    <row r="12" spans="1:10" ht="27.75" customHeight="1" x14ac:dyDescent="0.4">
      <c r="A12" s="202">
        <v>4</v>
      </c>
      <c r="B12" s="72" t="s">
        <v>10</v>
      </c>
      <c r="C12" s="5">
        <v>13</v>
      </c>
      <c r="D12" s="21">
        <v>3</v>
      </c>
      <c r="E12" s="5">
        <v>19</v>
      </c>
      <c r="F12" s="22"/>
      <c r="G12" s="7">
        <f>C12+E12</f>
        <v>32</v>
      </c>
      <c r="H12" s="23">
        <f>D12+F12</f>
        <v>3</v>
      </c>
      <c r="I12" s="8">
        <v>24</v>
      </c>
      <c r="J12" s="9"/>
    </row>
    <row r="13" spans="1:10" ht="27.75" customHeight="1" x14ac:dyDescent="0.4">
      <c r="A13" s="203"/>
      <c r="B13" s="205">
        <f>D13+F13</f>
        <v>0</v>
      </c>
      <c r="C13" s="206"/>
      <c r="D13" s="206"/>
      <c r="E13" s="206"/>
      <c r="F13" s="206"/>
      <c r="G13" s="206"/>
      <c r="H13" s="206"/>
      <c r="I13" s="206"/>
      <c r="J13" s="207"/>
    </row>
    <row r="14" spans="1:10" ht="27.75" customHeight="1" thickBot="1" x14ac:dyDescent="0.45">
      <c r="A14" s="204"/>
      <c r="B14" s="39" t="s">
        <v>13</v>
      </c>
      <c r="C14" s="25">
        <f>C12+C13</f>
        <v>13</v>
      </c>
      <c r="D14" s="26">
        <f>D12+D13</f>
        <v>3</v>
      </c>
      <c r="E14" s="25">
        <f t="shared" ref="E14" si="5">E12+E13</f>
        <v>19</v>
      </c>
      <c r="F14" s="27">
        <f>F12+F13</f>
        <v>0</v>
      </c>
      <c r="G14" s="28">
        <f t="shared" ref="G14" si="6">G12+G13</f>
        <v>32</v>
      </c>
      <c r="H14" s="29">
        <f>H12+B13</f>
        <v>3</v>
      </c>
      <c r="I14" s="19">
        <f>I12+I13</f>
        <v>24</v>
      </c>
      <c r="J14" s="20">
        <f>J12+J13</f>
        <v>0</v>
      </c>
    </row>
    <row r="15" spans="1:10" ht="27.75" customHeight="1" x14ac:dyDescent="0.4">
      <c r="A15" s="202">
        <v>5</v>
      </c>
      <c r="B15" s="72" t="s">
        <v>10</v>
      </c>
      <c r="C15" s="5">
        <v>12</v>
      </c>
      <c r="D15" s="55"/>
      <c r="E15" s="56" t="s">
        <v>41</v>
      </c>
      <c r="F15" s="57"/>
      <c r="G15" s="58">
        <f>C15+E15</f>
        <v>22</v>
      </c>
      <c r="H15" s="59">
        <f>D15+F15</f>
        <v>0</v>
      </c>
      <c r="I15" s="8">
        <v>20</v>
      </c>
      <c r="J15" s="9"/>
    </row>
    <row r="16" spans="1:10" ht="27.75" customHeight="1" x14ac:dyDescent="0.4">
      <c r="A16" s="203"/>
      <c r="B16" s="73" t="s">
        <v>8</v>
      </c>
      <c r="C16" s="10">
        <v>11</v>
      </c>
      <c r="D16" s="60" t="s">
        <v>43</v>
      </c>
      <c r="E16" s="61" t="s">
        <v>42</v>
      </c>
      <c r="F16" s="62" t="s">
        <v>39</v>
      </c>
      <c r="G16" s="63">
        <f>C16+E16</f>
        <v>22</v>
      </c>
      <c r="H16" s="87" t="s">
        <v>35</v>
      </c>
      <c r="I16" s="14">
        <v>21</v>
      </c>
      <c r="J16" s="15"/>
    </row>
    <row r="17" spans="1:14" ht="27.75" customHeight="1" thickBot="1" x14ac:dyDescent="0.45">
      <c r="A17" s="204"/>
      <c r="B17" s="39" t="s">
        <v>14</v>
      </c>
      <c r="C17" s="25">
        <f>C15+C16</f>
        <v>23</v>
      </c>
      <c r="D17" s="65" t="s">
        <v>39</v>
      </c>
      <c r="E17" s="66">
        <f t="shared" ref="E17" si="7">E15+E16</f>
        <v>21</v>
      </c>
      <c r="F17" s="67" t="s">
        <v>37</v>
      </c>
      <c r="G17" s="68">
        <f t="shared" ref="G17" si="8">G15+G16</f>
        <v>44</v>
      </c>
      <c r="H17" s="69" t="s">
        <v>35</v>
      </c>
      <c r="I17" s="19">
        <f>I15+I16</f>
        <v>41</v>
      </c>
      <c r="J17" s="20">
        <f>J15+J16</f>
        <v>0</v>
      </c>
    </row>
    <row r="18" spans="1:14" ht="27.75" customHeight="1" x14ac:dyDescent="0.4">
      <c r="A18" s="202">
        <v>6</v>
      </c>
      <c r="B18" s="72" t="s">
        <v>10</v>
      </c>
      <c r="C18" s="5">
        <v>15</v>
      </c>
      <c r="D18" s="70" t="s">
        <v>45</v>
      </c>
      <c r="E18" s="56" t="s">
        <v>44</v>
      </c>
      <c r="F18" s="57"/>
      <c r="G18" s="71">
        <f>C18+E18</f>
        <v>27</v>
      </c>
      <c r="H18" s="59" t="s">
        <v>37</v>
      </c>
      <c r="I18" s="8">
        <v>26</v>
      </c>
      <c r="J18" s="9"/>
    </row>
    <row r="19" spans="1:14" ht="27.75" customHeight="1" x14ac:dyDescent="0.4">
      <c r="A19" s="203"/>
      <c r="B19" s="73" t="s">
        <v>8</v>
      </c>
      <c r="C19" s="10">
        <v>15</v>
      </c>
      <c r="D19" s="60"/>
      <c r="E19" s="61" t="s">
        <v>44</v>
      </c>
      <c r="F19" s="62"/>
      <c r="G19" s="63">
        <f>C19+E19</f>
        <v>27</v>
      </c>
      <c r="H19" s="64"/>
      <c r="I19" s="14">
        <v>27</v>
      </c>
      <c r="J19" s="24"/>
    </row>
    <row r="20" spans="1:14" ht="27.75" customHeight="1" thickBot="1" x14ac:dyDescent="0.45">
      <c r="A20" s="204"/>
      <c r="B20" s="39" t="s">
        <v>15</v>
      </c>
      <c r="C20" s="25">
        <f>C18+C19</f>
        <v>30</v>
      </c>
      <c r="D20" s="65" t="s">
        <v>37</v>
      </c>
      <c r="E20" s="66">
        <f t="shared" ref="E20" si="9">E18+E19</f>
        <v>24</v>
      </c>
      <c r="F20" s="67">
        <f>F18+F19</f>
        <v>0</v>
      </c>
      <c r="G20" s="68">
        <f t="shared" ref="G20" si="10">G18+G19</f>
        <v>54</v>
      </c>
      <c r="H20" s="69" t="s">
        <v>37</v>
      </c>
      <c r="I20" s="19">
        <v>53</v>
      </c>
      <c r="J20" s="20">
        <f>J18+J19</f>
        <v>0</v>
      </c>
    </row>
    <row r="21" spans="1:14" ht="27.75" customHeight="1" thickBot="1" x14ac:dyDescent="0.45">
      <c r="A21" s="208" t="s">
        <v>22</v>
      </c>
      <c r="B21" s="43" t="s">
        <v>20</v>
      </c>
      <c r="C21" s="46" t="s">
        <v>27</v>
      </c>
      <c r="D21" s="45"/>
      <c r="E21" s="46" t="s">
        <v>30</v>
      </c>
      <c r="F21" s="30"/>
      <c r="G21" s="47" t="s">
        <v>24</v>
      </c>
      <c r="H21" s="31"/>
      <c r="I21" s="32"/>
      <c r="J21" s="33"/>
      <c r="N21" s="37"/>
    </row>
    <row r="22" spans="1:14" ht="27.75" customHeight="1" thickBot="1" x14ac:dyDescent="0.45">
      <c r="A22" s="209"/>
      <c r="B22" s="42" t="s">
        <v>21</v>
      </c>
      <c r="C22" s="46" t="s">
        <v>28</v>
      </c>
      <c r="D22" s="44"/>
      <c r="E22" s="46" t="s">
        <v>31</v>
      </c>
      <c r="F22" s="30"/>
      <c r="G22" s="47" t="s">
        <v>29</v>
      </c>
      <c r="H22" s="31"/>
      <c r="I22" s="32"/>
      <c r="J22" s="33"/>
    </row>
    <row r="23" spans="1:14" ht="27.75" customHeight="1" thickBot="1" x14ac:dyDescent="0.45">
      <c r="A23" s="210"/>
      <c r="B23" s="40" t="s">
        <v>18</v>
      </c>
      <c r="C23" s="46" t="s">
        <v>27</v>
      </c>
      <c r="D23" s="45"/>
      <c r="E23" s="46" t="s">
        <v>32</v>
      </c>
      <c r="F23" s="30"/>
      <c r="G23" s="47" t="s">
        <v>27</v>
      </c>
      <c r="H23" s="31"/>
      <c r="I23" s="32"/>
      <c r="J23" s="33"/>
    </row>
    <row r="24" spans="1:14" ht="40.5" customHeight="1" thickBot="1" x14ac:dyDescent="0.45">
      <c r="A24" s="211" t="s">
        <v>23</v>
      </c>
      <c r="B24" s="212"/>
      <c r="C24" s="34">
        <f>SUM(C5,C8,C11,C14,C17,C20)</f>
        <v>131</v>
      </c>
      <c r="D24" s="51" t="s">
        <v>33</v>
      </c>
      <c r="E24" s="90">
        <f>SUM(E5,E8,E11,E14,E17,E20)</f>
        <v>126</v>
      </c>
      <c r="F24" s="52" t="s">
        <v>27</v>
      </c>
      <c r="G24" s="91">
        <f>SUM(G5,G8,G11,G14,G17,G20)</f>
        <v>257</v>
      </c>
      <c r="H24" s="53" t="s">
        <v>34</v>
      </c>
      <c r="I24" s="213">
        <v>177</v>
      </c>
      <c r="J24" s="214"/>
    </row>
    <row r="25" spans="1:14" ht="31.5" customHeight="1" x14ac:dyDescent="0.4">
      <c r="C25" s="37"/>
      <c r="F25" s="36"/>
      <c r="G25" s="36"/>
      <c r="H25" s="36"/>
    </row>
    <row r="26" spans="1:14" ht="31.5" customHeight="1" x14ac:dyDescent="0.4"/>
    <row r="27" spans="1:14" ht="31.5" customHeight="1" x14ac:dyDescent="0.4"/>
    <row r="28" spans="1:14" ht="24" customHeight="1" x14ac:dyDescent="0.4"/>
    <row r="29" spans="1:14" ht="24" customHeight="1" x14ac:dyDescent="0.4"/>
    <row r="30" spans="1:14" ht="24" customHeight="1" x14ac:dyDescent="0.4"/>
  </sheetData>
  <mergeCells count="18">
    <mergeCell ref="B13:J13"/>
    <mergeCell ref="A18:A20"/>
    <mergeCell ref="A21:A23"/>
    <mergeCell ref="A24:B24"/>
    <mergeCell ref="I24:J24"/>
    <mergeCell ref="A3:A5"/>
    <mergeCell ref="A6:A8"/>
    <mergeCell ref="A9:A11"/>
    <mergeCell ref="A12:A14"/>
    <mergeCell ref="A15:A17"/>
    <mergeCell ref="A1:B1"/>
    <mergeCell ref="C1:D1"/>
    <mergeCell ref="E1:G1"/>
    <mergeCell ref="I1:J1"/>
    <mergeCell ref="C2:D2"/>
    <mergeCell ref="E2:F2"/>
    <mergeCell ref="G2:H2"/>
    <mergeCell ref="I2:J2"/>
  </mergeCells>
  <phoneticPr fontId="2"/>
  <conditionalFormatting sqref="C20:F20 C17:F17 C14:F14 C8:F8 C5:F5 I5 I11 I14 I17 I20 J3:J9 C24:F24 I8 G3:H9 B10 J11:J12 G11:H12 G14:H24 B13 J14:J23 C11:F11">
    <cfRule type="cellIs" dxfId="4" priority="1" stopIfTrue="1" operator="equal">
      <formula>0</formula>
    </cfRule>
  </conditionalFormatting>
  <pageMargins left="0.94488188976377963" right="0.55118110236220474" top="0.6692913385826772" bottom="0.11811023622047245" header="0.31496062992125984" footer="0.19685039370078741"/>
  <pageSetup paperSize="9" scale="10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N31"/>
  <sheetViews>
    <sheetView tabSelected="1" zoomScale="70" zoomScaleNormal="70" workbookViewId="0">
      <selection activeCell="Q7" sqref="Q7"/>
    </sheetView>
  </sheetViews>
  <sheetFormatPr defaultRowHeight="18.75" x14ac:dyDescent="0.4"/>
  <cols>
    <col min="1" max="1" width="6.75" customWidth="1"/>
    <col min="2" max="2" width="12.875" style="4" customWidth="1"/>
    <col min="3" max="3" width="10.625" customWidth="1"/>
    <col min="4" max="4" width="4.125" customWidth="1"/>
    <col min="5" max="5" width="10.125" customWidth="1"/>
    <col min="6" max="6" width="4.125" customWidth="1"/>
    <col min="7" max="7" width="8.875" customWidth="1"/>
    <col min="8" max="8" width="4.125" customWidth="1"/>
    <col min="9" max="9" width="6.875" style="35" customWidth="1"/>
    <col min="10" max="10" width="2.375" style="35" customWidth="1"/>
    <col min="11" max="11" width="6.75" customWidth="1"/>
    <col min="12" max="12" width="2.625" customWidth="1"/>
  </cols>
  <sheetData>
    <row r="1" spans="1:13" ht="27" customHeight="1" thickBot="1" x14ac:dyDescent="0.35">
      <c r="A1" s="234" t="s">
        <v>46</v>
      </c>
      <c r="B1" s="235"/>
      <c r="C1" s="236" t="s">
        <v>0</v>
      </c>
      <c r="D1" s="236"/>
      <c r="E1" s="237" t="s">
        <v>56</v>
      </c>
      <c r="F1" s="237"/>
      <c r="G1" s="237"/>
      <c r="H1" s="237"/>
      <c r="I1" s="237"/>
      <c r="J1" s="238"/>
      <c r="K1" s="189"/>
      <c r="L1" s="190"/>
    </row>
    <row r="2" spans="1:13" s="4" customFormat="1" ht="27.75" customHeight="1" x14ac:dyDescent="0.4">
      <c r="A2" s="187" t="s">
        <v>1</v>
      </c>
      <c r="B2" s="188" t="s">
        <v>2</v>
      </c>
      <c r="C2" s="232" t="s">
        <v>3</v>
      </c>
      <c r="D2" s="239"/>
      <c r="E2" s="240" t="s">
        <v>4</v>
      </c>
      <c r="F2" s="241"/>
      <c r="G2" s="242" t="s">
        <v>5</v>
      </c>
      <c r="H2" s="243"/>
      <c r="I2" s="244" t="s">
        <v>6</v>
      </c>
      <c r="J2" s="244"/>
      <c r="K2" s="232" t="s">
        <v>54</v>
      </c>
      <c r="L2" s="233"/>
    </row>
    <row r="3" spans="1:13" ht="27.75" customHeight="1" x14ac:dyDescent="0.4">
      <c r="A3" s="220">
        <v>1</v>
      </c>
      <c r="B3" s="186" t="s">
        <v>7</v>
      </c>
      <c r="C3" s="182">
        <v>12</v>
      </c>
      <c r="D3" s="165"/>
      <c r="E3" s="182">
        <v>11</v>
      </c>
      <c r="F3" s="183"/>
      <c r="G3" s="184">
        <f>C3+E3</f>
        <v>23</v>
      </c>
      <c r="H3" s="185">
        <f>D3+F3</f>
        <v>0</v>
      </c>
      <c r="I3" s="180">
        <v>10</v>
      </c>
      <c r="J3" s="181"/>
      <c r="K3" s="180">
        <v>22</v>
      </c>
      <c r="L3" s="181"/>
      <c r="M3" s="92"/>
    </row>
    <row r="4" spans="1:13" ht="27.75" customHeight="1" x14ac:dyDescent="0.4">
      <c r="A4" s="220"/>
      <c r="B4" s="104"/>
      <c r="C4" s="105"/>
      <c r="D4" s="106"/>
      <c r="E4" s="105"/>
      <c r="F4" s="107"/>
      <c r="G4" s="108"/>
      <c r="H4" s="109"/>
      <c r="I4" s="110"/>
      <c r="J4" s="111"/>
      <c r="K4" s="110"/>
      <c r="L4" s="111"/>
    </row>
    <row r="5" spans="1:13" ht="27.75" customHeight="1" thickBot="1" x14ac:dyDescent="0.45">
      <c r="A5" s="221"/>
      <c r="B5" s="112" t="s">
        <v>9</v>
      </c>
      <c r="C5" s="113">
        <f t="shared" ref="C5:J5" si="0">C3+C4</f>
        <v>12</v>
      </c>
      <c r="D5" s="114">
        <f t="shared" si="0"/>
        <v>0</v>
      </c>
      <c r="E5" s="113">
        <f t="shared" si="0"/>
        <v>11</v>
      </c>
      <c r="F5" s="115">
        <f t="shared" si="0"/>
        <v>0</v>
      </c>
      <c r="G5" s="116">
        <f t="shared" si="0"/>
        <v>23</v>
      </c>
      <c r="H5" s="117">
        <f t="shared" si="0"/>
        <v>0</v>
      </c>
      <c r="I5" s="118">
        <v>10</v>
      </c>
      <c r="J5" s="119">
        <f t="shared" si="0"/>
        <v>0</v>
      </c>
      <c r="K5" s="118">
        <v>22</v>
      </c>
      <c r="L5" s="120">
        <f t="shared" ref="L5" si="1">L3+L4</f>
        <v>0</v>
      </c>
    </row>
    <row r="6" spans="1:13" ht="27.75" customHeight="1" x14ac:dyDescent="0.4">
      <c r="A6" s="219">
        <v>2</v>
      </c>
      <c r="B6" s="121" t="s">
        <v>7</v>
      </c>
      <c r="C6" s="97">
        <v>11</v>
      </c>
      <c r="D6" s="122">
        <v>1</v>
      </c>
      <c r="E6" s="97">
        <v>8</v>
      </c>
      <c r="F6" s="123"/>
      <c r="G6" s="100">
        <f>C6+E6</f>
        <v>19</v>
      </c>
      <c r="H6" s="124">
        <f>D6+F6</f>
        <v>1</v>
      </c>
      <c r="I6" s="102">
        <v>9</v>
      </c>
      <c r="J6" s="103"/>
      <c r="K6" s="102">
        <v>18</v>
      </c>
      <c r="L6" s="103"/>
      <c r="M6" s="37"/>
    </row>
    <row r="7" spans="1:13" ht="27.75" customHeight="1" x14ac:dyDescent="0.4">
      <c r="A7" s="220"/>
      <c r="B7" s="125" t="s">
        <v>8</v>
      </c>
      <c r="C7" s="126">
        <v>11</v>
      </c>
      <c r="D7" s="127">
        <v>1</v>
      </c>
      <c r="E7" s="126">
        <v>9</v>
      </c>
      <c r="F7" s="128"/>
      <c r="G7" s="129">
        <f>C7+E7</f>
        <v>20</v>
      </c>
      <c r="H7" s="130">
        <f>D7+F7</f>
        <v>1</v>
      </c>
      <c r="I7" s="131">
        <v>8</v>
      </c>
      <c r="J7" s="132"/>
      <c r="K7" s="131">
        <v>20</v>
      </c>
      <c r="L7" s="132"/>
    </row>
    <row r="8" spans="1:13" ht="27.75" customHeight="1" thickBot="1" x14ac:dyDescent="0.45">
      <c r="A8" s="221"/>
      <c r="B8" s="112" t="s">
        <v>11</v>
      </c>
      <c r="C8" s="113">
        <f>C6+C7</f>
        <v>22</v>
      </c>
      <c r="D8" s="114">
        <f>D6+D7</f>
        <v>2</v>
      </c>
      <c r="E8" s="113">
        <f t="shared" ref="E8" si="2">E6+E7</f>
        <v>17</v>
      </c>
      <c r="F8" s="115">
        <f>F6+F7</f>
        <v>0</v>
      </c>
      <c r="G8" s="116">
        <f t="shared" ref="G8:H8" si="3">G6+G7</f>
        <v>39</v>
      </c>
      <c r="H8" s="133">
        <f t="shared" si="3"/>
        <v>2</v>
      </c>
      <c r="I8" s="118">
        <f>I6+I7</f>
        <v>17</v>
      </c>
      <c r="J8" s="119">
        <f>J6+J7</f>
        <v>0</v>
      </c>
      <c r="K8" s="118">
        <f>K6+K7</f>
        <v>38</v>
      </c>
      <c r="L8" s="120">
        <f>L6+L7</f>
        <v>0</v>
      </c>
      <c r="M8" s="37"/>
    </row>
    <row r="9" spans="1:13" ht="27.75" customHeight="1" x14ac:dyDescent="0.4">
      <c r="A9" s="219">
        <v>3</v>
      </c>
      <c r="B9" s="121" t="s">
        <v>7</v>
      </c>
      <c r="C9" s="173">
        <v>12</v>
      </c>
      <c r="D9" s="174">
        <v>2</v>
      </c>
      <c r="E9" s="173">
        <v>12</v>
      </c>
      <c r="F9" s="175">
        <v>1</v>
      </c>
      <c r="G9" s="176">
        <v>24</v>
      </c>
      <c r="H9" s="177">
        <f>D9+F9</f>
        <v>3</v>
      </c>
      <c r="I9" s="178">
        <v>12</v>
      </c>
      <c r="J9" s="179"/>
      <c r="K9" s="178">
        <v>20</v>
      </c>
      <c r="L9" s="103"/>
    </row>
    <row r="10" spans="1:13" ht="27.75" customHeight="1" x14ac:dyDescent="0.4">
      <c r="A10" s="220"/>
      <c r="B10" s="125" t="s">
        <v>8</v>
      </c>
      <c r="C10" s="135">
        <v>10</v>
      </c>
      <c r="D10" s="136">
        <v>1</v>
      </c>
      <c r="E10" s="135">
        <v>14</v>
      </c>
      <c r="F10" s="134">
        <v>2</v>
      </c>
      <c r="G10" s="137">
        <v>24</v>
      </c>
      <c r="H10" s="138">
        <f>D10+F10</f>
        <v>3</v>
      </c>
      <c r="I10" s="139">
        <v>12</v>
      </c>
      <c r="J10" s="141"/>
      <c r="K10" s="140">
        <v>19</v>
      </c>
      <c r="L10" s="141"/>
      <c r="M10" s="93"/>
    </row>
    <row r="11" spans="1:13" ht="27.75" customHeight="1" thickBot="1" x14ac:dyDescent="0.45">
      <c r="A11" s="221"/>
      <c r="B11" s="112" t="s">
        <v>12</v>
      </c>
      <c r="C11" s="113">
        <f>C9+C10</f>
        <v>22</v>
      </c>
      <c r="D11" s="114">
        <f>D9+D10</f>
        <v>3</v>
      </c>
      <c r="E11" s="113">
        <f t="shared" ref="E11" si="4">E9+E10</f>
        <v>26</v>
      </c>
      <c r="F11" s="115">
        <f>F9+F10</f>
        <v>3</v>
      </c>
      <c r="G11" s="116">
        <f>G9+G10</f>
        <v>48</v>
      </c>
      <c r="H11" s="117">
        <f t="shared" ref="H11" si="5">H9+H10</f>
        <v>6</v>
      </c>
      <c r="I11" s="118">
        <f>I9+I10</f>
        <v>24</v>
      </c>
      <c r="J11" s="119">
        <f>J9+J10</f>
        <v>0</v>
      </c>
      <c r="K11" s="118">
        <f>K9+K10</f>
        <v>39</v>
      </c>
      <c r="L11" s="120">
        <f>L9+L10</f>
        <v>0</v>
      </c>
    </row>
    <row r="12" spans="1:13" ht="27.75" customHeight="1" x14ac:dyDescent="0.4">
      <c r="A12" s="219">
        <v>4</v>
      </c>
      <c r="B12" s="121" t="s">
        <v>7</v>
      </c>
      <c r="C12" s="97">
        <v>12</v>
      </c>
      <c r="D12" s="122"/>
      <c r="E12" s="97">
        <v>10</v>
      </c>
      <c r="F12" s="123"/>
      <c r="G12" s="100">
        <f>C12+E12</f>
        <v>22</v>
      </c>
      <c r="H12" s="124">
        <f>D12+F12</f>
        <v>0</v>
      </c>
      <c r="I12" s="102">
        <v>17</v>
      </c>
      <c r="J12" s="103"/>
      <c r="K12" s="102">
        <v>16</v>
      </c>
      <c r="L12" s="103"/>
    </row>
    <row r="13" spans="1:13" ht="27.75" customHeight="1" x14ac:dyDescent="0.4">
      <c r="A13" s="220"/>
      <c r="B13" s="125" t="s">
        <v>8</v>
      </c>
      <c r="C13" s="126">
        <v>12</v>
      </c>
      <c r="D13" s="142">
        <v>1</v>
      </c>
      <c r="E13" s="126">
        <v>10</v>
      </c>
      <c r="F13" s="143"/>
      <c r="G13" s="129">
        <f>C13+E13</f>
        <v>22</v>
      </c>
      <c r="H13" s="130">
        <f>D13+F13</f>
        <v>1</v>
      </c>
      <c r="I13" s="131">
        <v>17</v>
      </c>
      <c r="J13" s="132"/>
      <c r="K13" s="131">
        <v>12</v>
      </c>
      <c r="L13" s="132"/>
    </row>
    <row r="14" spans="1:13" ht="27.75" customHeight="1" thickBot="1" x14ac:dyDescent="0.45">
      <c r="A14" s="221"/>
      <c r="B14" s="144" t="s">
        <v>13</v>
      </c>
      <c r="C14" s="145">
        <f>C12+C13</f>
        <v>24</v>
      </c>
      <c r="D14" s="146">
        <f>D12+D13</f>
        <v>1</v>
      </c>
      <c r="E14" s="145">
        <f t="shared" ref="E14" si="6">E12+E13</f>
        <v>20</v>
      </c>
      <c r="F14" s="147">
        <f>F12+F13</f>
        <v>0</v>
      </c>
      <c r="G14" s="148">
        <f t="shared" ref="G14:H14" si="7">G12+G13</f>
        <v>44</v>
      </c>
      <c r="H14" s="149">
        <f t="shared" si="7"/>
        <v>1</v>
      </c>
      <c r="I14" s="118">
        <f>I12+I13</f>
        <v>34</v>
      </c>
      <c r="J14" s="119">
        <f>J12+J13</f>
        <v>0</v>
      </c>
      <c r="K14" s="118">
        <f>K12+K13</f>
        <v>28</v>
      </c>
      <c r="L14" s="120">
        <f>L12+L13</f>
        <v>0</v>
      </c>
    </row>
    <row r="15" spans="1:13" ht="27.75" customHeight="1" x14ac:dyDescent="0.4">
      <c r="A15" s="219">
        <v>5</v>
      </c>
      <c r="B15" s="121" t="s">
        <v>7</v>
      </c>
      <c r="C15" s="97">
        <v>13</v>
      </c>
      <c r="D15" s="150">
        <v>3</v>
      </c>
      <c r="E15" s="97">
        <v>19</v>
      </c>
      <c r="F15" s="123"/>
      <c r="G15" s="100">
        <v>32</v>
      </c>
      <c r="H15" s="124">
        <f>D15+F15</f>
        <v>3</v>
      </c>
      <c r="I15" s="102">
        <v>31</v>
      </c>
      <c r="J15" s="103"/>
      <c r="K15" s="102">
        <v>16</v>
      </c>
      <c r="L15" s="103"/>
    </row>
    <row r="16" spans="1:13" ht="27.75" customHeight="1" x14ac:dyDescent="0.4">
      <c r="A16" s="220"/>
      <c r="B16" s="151"/>
      <c r="C16" s="105"/>
      <c r="D16" s="152"/>
      <c r="E16" s="105"/>
      <c r="F16" s="153"/>
      <c r="G16" s="108"/>
      <c r="H16" s="154">
        <f>D16+F16</f>
        <v>0</v>
      </c>
      <c r="I16" s="110"/>
      <c r="J16" s="111"/>
      <c r="K16" s="110"/>
      <c r="L16" s="111"/>
    </row>
    <row r="17" spans="1:14" ht="27.75" customHeight="1" thickBot="1" x14ac:dyDescent="0.45">
      <c r="A17" s="221"/>
      <c r="B17" s="144" t="s">
        <v>14</v>
      </c>
      <c r="C17" s="145">
        <f>C15+C16</f>
        <v>13</v>
      </c>
      <c r="D17" s="146">
        <f>D15+D16</f>
        <v>3</v>
      </c>
      <c r="E17" s="145">
        <f t="shared" ref="E17" si="8">E15+E16</f>
        <v>19</v>
      </c>
      <c r="F17" s="147">
        <f>F15+F16</f>
        <v>0</v>
      </c>
      <c r="G17" s="148">
        <f t="shared" ref="G17:H17" si="9">G15+G16</f>
        <v>32</v>
      </c>
      <c r="H17" s="149">
        <f t="shared" si="9"/>
        <v>3</v>
      </c>
      <c r="I17" s="118">
        <f>I15+I16</f>
        <v>31</v>
      </c>
      <c r="J17" s="119">
        <f>J15+J16</f>
        <v>0</v>
      </c>
      <c r="K17" s="118">
        <f>K15+K16</f>
        <v>16</v>
      </c>
      <c r="L17" s="120">
        <f>L15+L16</f>
        <v>0</v>
      </c>
    </row>
    <row r="18" spans="1:14" ht="27.75" customHeight="1" x14ac:dyDescent="0.4">
      <c r="A18" s="219">
        <v>6</v>
      </c>
      <c r="B18" s="121" t="s">
        <v>7</v>
      </c>
      <c r="C18" s="97">
        <v>13</v>
      </c>
      <c r="D18" s="122">
        <v>1</v>
      </c>
      <c r="E18" s="97">
        <v>10</v>
      </c>
      <c r="F18" s="123"/>
      <c r="G18" s="155">
        <f>C18+E18</f>
        <v>23</v>
      </c>
      <c r="H18" s="124">
        <f>D18+F18</f>
        <v>1</v>
      </c>
      <c r="I18" s="102">
        <v>23</v>
      </c>
      <c r="J18" s="103"/>
      <c r="K18" s="102">
        <v>10</v>
      </c>
      <c r="L18" s="103"/>
    </row>
    <row r="19" spans="1:14" ht="27.75" customHeight="1" x14ac:dyDescent="0.4">
      <c r="A19" s="220"/>
      <c r="B19" s="125" t="s">
        <v>8</v>
      </c>
      <c r="C19" s="126">
        <v>11</v>
      </c>
      <c r="D19" s="142"/>
      <c r="E19" s="126">
        <v>11</v>
      </c>
      <c r="F19" s="128">
        <v>2</v>
      </c>
      <c r="G19" s="129">
        <f>C19+E19</f>
        <v>22</v>
      </c>
      <c r="H19" s="130">
        <v>2</v>
      </c>
      <c r="I19" s="131">
        <v>22</v>
      </c>
      <c r="J19" s="132"/>
      <c r="K19" s="131">
        <v>8</v>
      </c>
      <c r="L19" s="132"/>
    </row>
    <row r="20" spans="1:14" ht="27.75" customHeight="1" thickBot="1" x14ac:dyDescent="0.45">
      <c r="A20" s="221"/>
      <c r="B20" s="144" t="s">
        <v>15</v>
      </c>
      <c r="C20" s="145">
        <f>C18+C19</f>
        <v>24</v>
      </c>
      <c r="D20" s="146">
        <f>D18+D19</f>
        <v>1</v>
      </c>
      <c r="E20" s="145">
        <f t="shared" ref="E20" si="10">E18+E19</f>
        <v>21</v>
      </c>
      <c r="F20" s="147">
        <f>F18+F19</f>
        <v>2</v>
      </c>
      <c r="G20" s="148">
        <f t="shared" ref="G20:H20" si="11">G18+G19</f>
        <v>45</v>
      </c>
      <c r="H20" s="149">
        <f t="shared" si="11"/>
        <v>3</v>
      </c>
      <c r="I20" s="118">
        <f>I18+I19</f>
        <v>45</v>
      </c>
      <c r="J20" s="119">
        <f>J18+J19</f>
        <v>0</v>
      </c>
      <c r="K20" s="118">
        <f>K18+K19</f>
        <v>18</v>
      </c>
      <c r="L20" s="120">
        <f>L18+L19</f>
        <v>0</v>
      </c>
    </row>
    <row r="21" spans="1:14" ht="27.75" customHeight="1" thickBot="1" x14ac:dyDescent="0.45">
      <c r="A21" s="222" t="s">
        <v>22</v>
      </c>
      <c r="B21" s="156" t="s">
        <v>20</v>
      </c>
      <c r="C21" s="157" t="s">
        <v>47</v>
      </c>
      <c r="D21" s="158"/>
      <c r="E21" s="157" t="s">
        <v>47</v>
      </c>
      <c r="F21" s="159"/>
      <c r="G21" s="160" t="s">
        <v>24</v>
      </c>
      <c r="H21" s="161"/>
      <c r="I21" s="162"/>
      <c r="J21" s="163"/>
      <c r="K21" s="162"/>
      <c r="L21" s="163"/>
      <c r="N21" s="37"/>
    </row>
    <row r="22" spans="1:14" ht="27.75" customHeight="1" thickBot="1" x14ac:dyDescent="0.45">
      <c r="A22" s="223"/>
      <c r="B22" s="164" t="s">
        <v>21</v>
      </c>
      <c r="C22" s="157" t="s">
        <v>49</v>
      </c>
      <c r="D22" s="165"/>
      <c r="E22" s="157" t="s">
        <v>47</v>
      </c>
      <c r="F22" s="159"/>
      <c r="G22" s="160" t="s">
        <v>29</v>
      </c>
      <c r="H22" s="161"/>
      <c r="I22" s="162"/>
      <c r="J22" s="163"/>
      <c r="K22" s="162"/>
      <c r="L22" s="163"/>
    </row>
    <row r="23" spans="1:14" ht="27.75" customHeight="1" thickBot="1" x14ac:dyDescent="0.45">
      <c r="A23" s="224"/>
      <c r="B23" s="164" t="s">
        <v>18</v>
      </c>
      <c r="C23" s="157" t="s">
        <v>49</v>
      </c>
      <c r="D23" s="158"/>
      <c r="E23" s="157"/>
      <c r="F23" s="159"/>
      <c r="G23" s="160" t="s">
        <v>24</v>
      </c>
      <c r="H23" s="161"/>
      <c r="I23" s="162"/>
      <c r="J23" s="163"/>
      <c r="K23" s="162"/>
      <c r="L23" s="163"/>
    </row>
    <row r="24" spans="1:14" ht="27.75" customHeight="1" thickBot="1" x14ac:dyDescent="0.45">
      <c r="A24" s="225" t="s">
        <v>23</v>
      </c>
      <c r="B24" s="226"/>
      <c r="C24" s="166">
        <f>SUM(C5,C8,C11,C14,C17,C20)</f>
        <v>117</v>
      </c>
      <c r="D24" s="167"/>
      <c r="E24" s="166">
        <f>E5+E8+E11+E14+E17+E20</f>
        <v>114</v>
      </c>
      <c r="F24" s="168"/>
      <c r="G24" s="169">
        <f t="shared" ref="G24:L24" si="12">G5+G8+G11+G14+G17+G20</f>
        <v>231</v>
      </c>
      <c r="H24" s="170">
        <f t="shared" si="12"/>
        <v>15</v>
      </c>
      <c r="I24" s="162">
        <f t="shared" si="12"/>
        <v>161</v>
      </c>
      <c r="J24" s="163">
        <f t="shared" si="12"/>
        <v>0</v>
      </c>
      <c r="K24" s="162">
        <f t="shared" si="12"/>
        <v>161</v>
      </c>
      <c r="L24" s="163">
        <f t="shared" si="12"/>
        <v>0</v>
      </c>
    </row>
    <row r="25" spans="1:14" ht="40.5" customHeight="1" thickBot="1" x14ac:dyDescent="0.45">
      <c r="A25" s="227" t="s">
        <v>16</v>
      </c>
      <c r="B25" s="228"/>
      <c r="C25" s="229">
        <f>SUM(C5,C8,C11,C14,C17,C20)</f>
        <v>117</v>
      </c>
      <c r="D25" s="229"/>
      <c r="E25" s="230">
        <f>E24+F24</f>
        <v>114</v>
      </c>
      <c r="F25" s="231"/>
      <c r="G25" s="215">
        <f>SUM(C25:F25)</f>
        <v>231</v>
      </c>
      <c r="H25" s="216"/>
      <c r="I25" s="217">
        <f>I5+I8+I11+I14+I17+I20+J24</f>
        <v>161</v>
      </c>
      <c r="J25" s="218"/>
      <c r="K25" s="217">
        <f>K5+K8+K11+K14+K17+K20+L24</f>
        <v>161</v>
      </c>
      <c r="L25" s="218"/>
    </row>
    <row r="26" spans="1:14" ht="31.5" customHeight="1" x14ac:dyDescent="0.4">
      <c r="C26" s="37"/>
      <c r="F26" s="36"/>
      <c r="G26" s="36"/>
      <c r="H26" s="36"/>
    </row>
    <row r="27" spans="1:14" ht="31.5" customHeight="1" x14ac:dyDescent="0.4"/>
    <row r="28" spans="1:14" ht="31.5" customHeight="1" x14ac:dyDescent="0.4"/>
    <row r="29" spans="1:14" ht="24" customHeight="1" x14ac:dyDescent="0.4"/>
    <row r="30" spans="1:14" ht="24" customHeight="1" x14ac:dyDescent="0.4"/>
    <row r="31" spans="1:14" ht="24" customHeight="1" x14ac:dyDescent="0.4"/>
  </sheetData>
  <mergeCells count="22">
    <mergeCell ref="A15:A17"/>
    <mergeCell ref="A1:B1"/>
    <mergeCell ref="C1:D1"/>
    <mergeCell ref="E1:J1"/>
    <mergeCell ref="C2:D2"/>
    <mergeCell ref="E2:F2"/>
    <mergeCell ref="G2:H2"/>
    <mergeCell ref="I2:J2"/>
    <mergeCell ref="K2:L2"/>
    <mergeCell ref="A3:A5"/>
    <mergeCell ref="A6:A8"/>
    <mergeCell ref="A9:A11"/>
    <mergeCell ref="A12:A14"/>
    <mergeCell ref="G25:H25"/>
    <mergeCell ref="I25:J25"/>
    <mergeCell ref="K25:L25"/>
    <mergeCell ref="A18:A20"/>
    <mergeCell ref="A21:A23"/>
    <mergeCell ref="A24:B24"/>
    <mergeCell ref="A25:B25"/>
    <mergeCell ref="C25:D25"/>
    <mergeCell ref="E25:F25"/>
  </mergeCells>
  <phoneticPr fontId="2"/>
  <conditionalFormatting sqref="C20:F20 C17:F17 C14:F14 C11:F11 C8:F8 C5:F5 I5 I11 I14 I17 I20 J3:J9 C24:F24 I8 G3:H9 J11:J24 G11:H24 H10">
    <cfRule type="cellIs" dxfId="3" priority="2" stopIfTrue="1" operator="equal">
      <formula>0</formula>
    </cfRule>
  </conditionalFormatting>
  <conditionalFormatting sqref="K5 K11 K14 K17 K20 L3:L9 K8 L11:L24">
    <cfRule type="cellIs" dxfId="2" priority="1" stopIfTrue="1" operator="equal">
      <formula>0</formula>
    </cfRule>
  </conditionalFormatting>
  <pageMargins left="0.70866141732283472" right="0.70866141732283472" top="1.1417322834645669" bottom="0.74803149606299213" header="0.31496062992125984" footer="0.31496062992125984"/>
  <pageSetup paperSize="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N31"/>
  <sheetViews>
    <sheetView topLeftCell="A13" zoomScale="70" zoomScaleNormal="70" workbookViewId="0">
      <selection activeCell="K27" sqref="K27"/>
    </sheetView>
  </sheetViews>
  <sheetFormatPr defaultRowHeight="18.75" x14ac:dyDescent="0.4"/>
  <cols>
    <col min="1" max="1" width="6.75" customWidth="1"/>
    <col min="2" max="2" width="12.875" style="4" customWidth="1"/>
    <col min="3" max="3" width="10.625" customWidth="1"/>
    <col min="4" max="4" width="4.125" customWidth="1"/>
    <col min="5" max="5" width="10.125" customWidth="1"/>
    <col min="6" max="6" width="4.125" customWidth="1"/>
    <col min="7" max="7" width="8.875" customWidth="1"/>
    <col min="8" max="8" width="4.125" customWidth="1"/>
    <col min="9" max="9" width="6.875" style="35" customWidth="1"/>
    <col min="10" max="10" width="2.375" style="35" customWidth="1"/>
    <col min="11" max="11" width="6.75" customWidth="1"/>
    <col min="12" max="12" width="2.625" customWidth="1"/>
  </cols>
  <sheetData>
    <row r="1" spans="1:13" ht="27" customHeight="1" thickBot="1" x14ac:dyDescent="0.35">
      <c r="A1" s="245" t="s">
        <v>46</v>
      </c>
      <c r="B1" s="246"/>
      <c r="C1" s="254" t="s">
        <v>0</v>
      </c>
      <c r="D1" s="254"/>
      <c r="E1" s="255" t="s">
        <v>55</v>
      </c>
      <c r="F1" s="255"/>
      <c r="G1" s="255"/>
      <c r="H1" s="255"/>
      <c r="I1" s="255"/>
      <c r="J1" s="256"/>
      <c r="K1" s="171"/>
      <c r="L1" s="172"/>
    </row>
    <row r="2" spans="1:13" s="4" customFormat="1" ht="27.75" customHeight="1" thickBot="1" x14ac:dyDescent="0.45">
      <c r="A2" s="94" t="s">
        <v>1</v>
      </c>
      <c r="B2" s="95" t="s">
        <v>2</v>
      </c>
      <c r="C2" s="247" t="s">
        <v>3</v>
      </c>
      <c r="D2" s="248"/>
      <c r="E2" s="247" t="s">
        <v>4</v>
      </c>
      <c r="F2" s="249"/>
      <c r="G2" s="250" t="s">
        <v>5</v>
      </c>
      <c r="H2" s="251"/>
      <c r="I2" s="252" t="s">
        <v>6</v>
      </c>
      <c r="J2" s="253"/>
      <c r="K2" s="250" t="s">
        <v>54</v>
      </c>
      <c r="L2" s="257"/>
    </row>
    <row r="3" spans="1:13" ht="27.75" customHeight="1" x14ac:dyDescent="0.4">
      <c r="A3" s="219">
        <v>1</v>
      </c>
      <c r="B3" s="96" t="s">
        <v>7</v>
      </c>
      <c r="C3" s="97">
        <v>12</v>
      </c>
      <c r="D3" s="98"/>
      <c r="E3" s="97">
        <v>11</v>
      </c>
      <c r="F3" s="99"/>
      <c r="G3" s="100">
        <f>C3+E3</f>
        <v>23</v>
      </c>
      <c r="H3" s="101">
        <f>D3+F3</f>
        <v>0</v>
      </c>
      <c r="I3" s="102">
        <v>10</v>
      </c>
      <c r="J3" s="103"/>
      <c r="K3" s="102">
        <v>22</v>
      </c>
      <c r="L3" s="103"/>
      <c r="M3" s="92"/>
    </row>
    <row r="4" spans="1:13" ht="27.75" customHeight="1" x14ac:dyDescent="0.4">
      <c r="A4" s="220"/>
      <c r="B4" s="104"/>
      <c r="C4" s="105"/>
      <c r="D4" s="106"/>
      <c r="E4" s="105"/>
      <c r="F4" s="107"/>
      <c r="G4" s="108"/>
      <c r="H4" s="109"/>
      <c r="I4" s="110"/>
      <c r="J4" s="111"/>
      <c r="K4" s="110"/>
      <c r="L4" s="111"/>
    </row>
    <row r="5" spans="1:13" ht="27.75" customHeight="1" thickBot="1" x14ac:dyDescent="0.45">
      <c r="A5" s="221"/>
      <c r="B5" s="112" t="s">
        <v>9</v>
      </c>
      <c r="C5" s="113">
        <f t="shared" ref="C5:J5" si="0">C3+C4</f>
        <v>12</v>
      </c>
      <c r="D5" s="114">
        <f t="shared" si="0"/>
        <v>0</v>
      </c>
      <c r="E5" s="113">
        <f t="shared" si="0"/>
        <v>11</v>
      </c>
      <c r="F5" s="115">
        <f t="shared" si="0"/>
        <v>0</v>
      </c>
      <c r="G5" s="116">
        <f t="shared" si="0"/>
        <v>23</v>
      </c>
      <c r="H5" s="117">
        <f t="shared" si="0"/>
        <v>0</v>
      </c>
      <c r="I5" s="118">
        <v>10</v>
      </c>
      <c r="J5" s="119">
        <f t="shared" si="0"/>
        <v>0</v>
      </c>
      <c r="K5" s="118">
        <v>22</v>
      </c>
      <c r="L5" s="120">
        <f t="shared" ref="L5" si="1">L3+L4</f>
        <v>0</v>
      </c>
    </row>
    <row r="6" spans="1:13" ht="27.75" customHeight="1" x14ac:dyDescent="0.4">
      <c r="A6" s="219">
        <v>2</v>
      </c>
      <c r="B6" s="121" t="s">
        <v>10</v>
      </c>
      <c r="C6" s="97">
        <v>11</v>
      </c>
      <c r="D6" s="122">
        <v>1</v>
      </c>
      <c r="E6" s="97">
        <v>8</v>
      </c>
      <c r="F6" s="123"/>
      <c r="G6" s="100">
        <f>C6+E6</f>
        <v>19</v>
      </c>
      <c r="H6" s="124">
        <f>D6+F6</f>
        <v>1</v>
      </c>
      <c r="I6" s="102">
        <v>9</v>
      </c>
      <c r="J6" s="103"/>
      <c r="K6" s="102">
        <v>18</v>
      </c>
      <c r="L6" s="103"/>
      <c r="M6" s="37"/>
    </row>
    <row r="7" spans="1:13" ht="27.75" customHeight="1" x14ac:dyDescent="0.4">
      <c r="A7" s="220"/>
      <c r="B7" s="125" t="s">
        <v>8</v>
      </c>
      <c r="C7" s="126">
        <v>11</v>
      </c>
      <c r="D7" s="127">
        <v>1</v>
      </c>
      <c r="E7" s="126">
        <v>9</v>
      </c>
      <c r="F7" s="128"/>
      <c r="G7" s="129">
        <f>C7+E7</f>
        <v>20</v>
      </c>
      <c r="H7" s="130">
        <f>D7+F7</f>
        <v>1</v>
      </c>
      <c r="I7" s="131">
        <v>8</v>
      </c>
      <c r="J7" s="132"/>
      <c r="K7" s="131">
        <v>20</v>
      </c>
      <c r="L7" s="132"/>
    </row>
    <row r="8" spans="1:13" ht="27.75" customHeight="1" thickBot="1" x14ac:dyDescent="0.45">
      <c r="A8" s="221"/>
      <c r="B8" s="112" t="s">
        <v>11</v>
      </c>
      <c r="C8" s="113">
        <f>C6+C7</f>
        <v>22</v>
      </c>
      <c r="D8" s="114">
        <f>D6+D7</f>
        <v>2</v>
      </c>
      <c r="E8" s="113">
        <f t="shared" ref="E8" si="2">E6+E7</f>
        <v>17</v>
      </c>
      <c r="F8" s="115">
        <f>F6+F7</f>
        <v>0</v>
      </c>
      <c r="G8" s="116">
        <f t="shared" ref="G8:H8" si="3">G6+G7</f>
        <v>39</v>
      </c>
      <c r="H8" s="133">
        <f t="shared" si="3"/>
        <v>2</v>
      </c>
      <c r="I8" s="118">
        <f>I6+I7</f>
        <v>17</v>
      </c>
      <c r="J8" s="119">
        <f>J6+J7</f>
        <v>0</v>
      </c>
      <c r="K8" s="118">
        <f>K6+K7</f>
        <v>38</v>
      </c>
      <c r="L8" s="120">
        <f>L6+L7</f>
        <v>0</v>
      </c>
      <c r="M8" s="37"/>
    </row>
    <row r="9" spans="1:13" ht="27.75" customHeight="1" x14ac:dyDescent="0.4">
      <c r="A9" s="219">
        <v>3</v>
      </c>
      <c r="B9" s="121" t="s">
        <v>7</v>
      </c>
      <c r="C9" s="173">
        <v>12</v>
      </c>
      <c r="D9" s="174">
        <v>2</v>
      </c>
      <c r="E9" s="173">
        <v>12</v>
      </c>
      <c r="F9" s="175">
        <v>1</v>
      </c>
      <c r="G9" s="176">
        <v>24</v>
      </c>
      <c r="H9" s="177">
        <f>D9+F9</f>
        <v>3</v>
      </c>
      <c r="I9" s="178">
        <v>12</v>
      </c>
      <c r="J9" s="179"/>
      <c r="K9" s="178">
        <v>20</v>
      </c>
      <c r="L9" s="103"/>
    </row>
    <row r="10" spans="1:13" ht="27.75" customHeight="1" x14ac:dyDescent="0.4">
      <c r="A10" s="220"/>
      <c r="B10" s="125" t="s">
        <v>8</v>
      </c>
      <c r="C10" s="135">
        <v>10</v>
      </c>
      <c r="D10" s="136">
        <v>1</v>
      </c>
      <c r="E10" s="135">
        <v>13</v>
      </c>
      <c r="F10" s="134">
        <v>1</v>
      </c>
      <c r="G10" s="137">
        <v>23</v>
      </c>
      <c r="H10" s="138">
        <f>D10+F10</f>
        <v>2</v>
      </c>
      <c r="I10" s="139">
        <v>11</v>
      </c>
      <c r="J10" s="141"/>
      <c r="K10" s="140">
        <v>18</v>
      </c>
      <c r="L10" s="141"/>
      <c r="M10" s="93"/>
    </row>
    <row r="11" spans="1:13" ht="27.75" customHeight="1" thickBot="1" x14ac:dyDescent="0.45">
      <c r="A11" s="221"/>
      <c r="B11" s="112" t="s">
        <v>12</v>
      </c>
      <c r="C11" s="113">
        <f>C9+C10</f>
        <v>22</v>
      </c>
      <c r="D11" s="114">
        <f>D9+D10</f>
        <v>3</v>
      </c>
      <c r="E11" s="113">
        <f t="shared" ref="E11" si="4">E9+E10</f>
        <v>25</v>
      </c>
      <c r="F11" s="115">
        <f>F9+F10</f>
        <v>2</v>
      </c>
      <c r="G11" s="116">
        <f>G9+G10</f>
        <v>47</v>
      </c>
      <c r="H11" s="117">
        <f t="shared" ref="H11" si="5">H9+H10</f>
        <v>5</v>
      </c>
      <c r="I11" s="118">
        <f>I9+I10</f>
        <v>23</v>
      </c>
      <c r="J11" s="119">
        <f>J9+J10</f>
        <v>0</v>
      </c>
      <c r="K11" s="118">
        <f>K9+K10</f>
        <v>38</v>
      </c>
      <c r="L11" s="120">
        <f>L9+L10</f>
        <v>0</v>
      </c>
    </row>
    <row r="12" spans="1:13" ht="27.75" customHeight="1" x14ac:dyDescent="0.4">
      <c r="A12" s="219">
        <v>4</v>
      </c>
      <c r="B12" s="121" t="s">
        <v>10</v>
      </c>
      <c r="C12" s="97">
        <v>12</v>
      </c>
      <c r="D12" s="122"/>
      <c r="E12" s="97">
        <v>10</v>
      </c>
      <c r="F12" s="123"/>
      <c r="G12" s="100">
        <f>C12+E12</f>
        <v>22</v>
      </c>
      <c r="H12" s="124">
        <f>D12+F12</f>
        <v>0</v>
      </c>
      <c r="I12" s="102">
        <v>17</v>
      </c>
      <c r="J12" s="103"/>
      <c r="K12" s="102">
        <v>16</v>
      </c>
      <c r="L12" s="103"/>
    </row>
    <row r="13" spans="1:13" ht="27.75" customHeight="1" x14ac:dyDescent="0.4">
      <c r="A13" s="220"/>
      <c r="B13" s="125" t="s">
        <v>8</v>
      </c>
      <c r="C13" s="126">
        <v>12</v>
      </c>
      <c r="D13" s="142">
        <v>1</v>
      </c>
      <c r="E13" s="126">
        <v>10</v>
      </c>
      <c r="F13" s="143"/>
      <c r="G13" s="129">
        <f>C13+E13</f>
        <v>22</v>
      </c>
      <c r="H13" s="130">
        <f>D13+F13</f>
        <v>1</v>
      </c>
      <c r="I13" s="131">
        <v>17</v>
      </c>
      <c r="J13" s="132"/>
      <c r="K13" s="131">
        <v>12</v>
      </c>
      <c r="L13" s="132"/>
    </row>
    <row r="14" spans="1:13" ht="27.75" customHeight="1" thickBot="1" x14ac:dyDescent="0.45">
      <c r="A14" s="221"/>
      <c r="B14" s="144" t="s">
        <v>13</v>
      </c>
      <c r="C14" s="145">
        <f>C12+C13</f>
        <v>24</v>
      </c>
      <c r="D14" s="146">
        <f>D12+D13</f>
        <v>1</v>
      </c>
      <c r="E14" s="145">
        <f t="shared" ref="E14" si="6">E12+E13</f>
        <v>20</v>
      </c>
      <c r="F14" s="147">
        <f>F12+F13</f>
        <v>0</v>
      </c>
      <c r="G14" s="148">
        <f t="shared" ref="G14:H14" si="7">G12+G13</f>
        <v>44</v>
      </c>
      <c r="H14" s="149">
        <f t="shared" si="7"/>
        <v>1</v>
      </c>
      <c r="I14" s="118">
        <f>I12+I13</f>
        <v>34</v>
      </c>
      <c r="J14" s="119">
        <f>J12+J13</f>
        <v>0</v>
      </c>
      <c r="K14" s="118">
        <f>K12+K13</f>
        <v>28</v>
      </c>
      <c r="L14" s="120">
        <f>L12+L13</f>
        <v>0</v>
      </c>
    </row>
    <row r="15" spans="1:13" ht="27.75" customHeight="1" x14ac:dyDescent="0.4">
      <c r="A15" s="219">
        <v>5</v>
      </c>
      <c r="B15" s="121" t="s">
        <v>10</v>
      </c>
      <c r="C15" s="97">
        <v>13</v>
      </c>
      <c r="D15" s="150">
        <v>3</v>
      </c>
      <c r="E15" s="97">
        <v>20</v>
      </c>
      <c r="F15" s="123"/>
      <c r="G15" s="100">
        <v>33</v>
      </c>
      <c r="H15" s="124">
        <f>D15+F15</f>
        <v>3</v>
      </c>
      <c r="I15" s="102">
        <v>32</v>
      </c>
      <c r="J15" s="103"/>
      <c r="K15" s="102">
        <v>17</v>
      </c>
      <c r="L15" s="103"/>
    </row>
    <row r="16" spans="1:13" ht="27.75" customHeight="1" x14ac:dyDescent="0.4">
      <c r="A16" s="220"/>
      <c r="B16" s="151"/>
      <c r="C16" s="105"/>
      <c r="D16" s="152"/>
      <c r="E16" s="105"/>
      <c r="F16" s="153"/>
      <c r="G16" s="108"/>
      <c r="H16" s="154">
        <f>D16+F16</f>
        <v>0</v>
      </c>
      <c r="I16" s="110"/>
      <c r="J16" s="111"/>
      <c r="K16" s="110"/>
      <c r="L16" s="111"/>
    </row>
    <row r="17" spans="1:14" ht="27.75" customHeight="1" thickBot="1" x14ac:dyDescent="0.45">
      <c r="A17" s="221"/>
      <c r="B17" s="144" t="s">
        <v>14</v>
      </c>
      <c r="C17" s="145">
        <f>C15+C16</f>
        <v>13</v>
      </c>
      <c r="D17" s="146">
        <f>D15+D16</f>
        <v>3</v>
      </c>
      <c r="E17" s="145">
        <f t="shared" ref="E17" si="8">E15+E16</f>
        <v>20</v>
      </c>
      <c r="F17" s="147">
        <f>F15+F16</f>
        <v>0</v>
      </c>
      <c r="G17" s="148">
        <f t="shared" ref="G17:H17" si="9">G15+G16</f>
        <v>33</v>
      </c>
      <c r="H17" s="149">
        <f t="shared" si="9"/>
        <v>3</v>
      </c>
      <c r="I17" s="118">
        <f>I15+I16</f>
        <v>32</v>
      </c>
      <c r="J17" s="119">
        <f>J15+J16</f>
        <v>0</v>
      </c>
      <c r="K17" s="118">
        <f>K15+K16</f>
        <v>17</v>
      </c>
      <c r="L17" s="120">
        <f>L15+L16</f>
        <v>0</v>
      </c>
    </row>
    <row r="18" spans="1:14" ht="27.75" customHeight="1" x14ac:dyDescent="0.4">
      <c r="A18" s="219">
        <v>6</v>
      </c>
      <c r="B18" s="121" t="s">
        <v>10</v>
      </c>
      <c r="C18" s="97">
        <v>13</v>
      </c>
      <c r="D18" s="122">
        <v>1</v>
      </c>
      <c r="E18" s="97">
        <v>10</v>
      </c>
      <c r="F18" s="123"/>
      <c r="G18" s="155">
        <f>C18+E18</f>
        <v>23</v>
      </c>
      <c r="H18" s="124">
        <f>D18+F18</f>
        <v>1</v>
      </c>
      <c r="I18" s="102">
        <v>23</v>
      </c>
      <c r="J18" s="103"/>
      <c r="K18" s="102">
        <v>10</v>
      </c>
      <c r="L18" s="103"/>
    </row>
    <row r="19" spans="1:14" ht="27.75" customHeight="1" x14ac:dyDescent="0.4">
      <c r="A19" s="220"/>
      <c r="B19" s="125" t="s">
        <v>8</v>
      </c>
      <c r="C19" s="126">
        <v>11</v>
      </c>
      <c r="D19" s="142"/>
      <c r="E19" s="126">
        <v>11</v>
      </c>
      <c r="F19" s="128">
        <v>2</v>
      </c>
      <c r="G19" s="129">
        <f>C19+E19</f>
        <v>22</v>
      </c>
      <c r="H19" s="130">
        <v>2</v>
      </c>
      <c r="I19" s="131">
        <v>22</v>
      </c>
      <c r="J19" s="132"/>
      <c r="K19" s="131">
        <v>8</v>
      </c>
      <c r="L19" s="132"/>
    </row>
    <row r="20" spans="1:14" ht="27.75" customHeight="1" thickBot="1" x14ac:dyDescent="0.45">
      <c r="A20" s="221"/>
      <c r="B20" s="144" t="s">
        <v>15</v>
      </c>
      <c r="C20" s="145">
        <f>C18+C19</f>
        <v>24</v>
      </c>
      <c r="D20" s="146">
        <f>D18+D19</f>
        <v>1</v>
      </c>
      <c r="E20" s="145">
        <f t="shared" ref="E20" si="10">E18+E19</f>
        <v>21</v>
      </c>
      <c r="F20" s="147">
        <f>F18+F19</f>
        <v>2</v>
      </c>
      <c r="G20" s="148">
        <f t="shared" ref="G20:H20" si="11">G18+G19</f>
        <v>45</v>
      </c>
      <c r="H20" s="149">
        <f t="shared" si="11"/>
        <v>3</v>
      </c>
      <c r="I20" s="118">
        <f>I18+I19</f>
        <v>45</v>
      </c>
      <c r="J20" s="119">
        <f>J18+J19</f>
        <v>0</v>
      </c>
      <c r="K20" s="118">
        <f>K18+K19</f>
        <v>18</v>
      </c>
      <c r="L20" s="120">
        <f>L18+L19</f>
        <v>0</v>
      </c>
    </row>
    <row r="21" spans="1:14" ht="27.75" customHeight="1" thickBot="1" x14ac:dyDescent="0.45">
      <c r="A21" s="222" t="s">
        <v>22</v>
      </c>
      <c r="B21" s="156" t="s">
        <v>20</v>
      </c>
      <c r="C21" s="157" t="s">
        <v>48</v>
      </c>
      <c r="D21" s="158"/>
      <c r="E21" s="157" t="s">
        <v>47</v>
      </c>
      <c r="F21" s="159"/>
      <c r="G21" s="160" t="s">
        <v>51</v>
      </c>
      <c r="H21" s="161"/>
      <c r="I21" s="162"/>
      <c r="J21" s="163"/>
      <c r="K21" s="162"/>
      <c r="L21" s="163"/>
      <c r="N21" s="37"/>
    </row>
    <row r="22" spans="1:14" ht="27.75" customHeight="1" thickBot="1" x14ac:dyDescent="0.45">
      <c r="A22" s="223"/>
      <c r="B22" s="164" t="s">
        <v>21</v>
      </c>
      <c r="C22" s="157" t="s">
        <v>49</v>
      </c>
      <c r="D22" s="165"/>
      <c r="E22" s="157" t="s">
        <v>47</v>
      </c>
      <c r="F22" s="159"/>
      <c r="G22" s="160" t="s">
        <v>53</v>
      </c>
      <c r="H22" s="161"/>
      <c r="I22" s="162"/>
      <c r="J22" s="163"/>
      <c r="K22" s="162"/>
      <c r="L22" s="163"/>
    </row>
    <row r="23" spans="1:14" ht="27.75" customHeight="1" thickBot="1" x14ac:dyDescent="0.45">
      <c r="A23" s="224"/>
      <c r="B23" s="164" t="s">
        <v>18</v>
      </c>
      <c r="C23" s="157" t="s">
        <v>50</v>
      </c>
      <c r="D23" s="158"/>
      <c r="E23" s="157"/>
      <c r="F23" s="159"/>
      <c r="G23" s="160" t="s">
        <v>52</v>
      </c>
      <c r="H23" s="161"/>
      <c r="I23" s="162"/>
      <c r="J23" s="163"/>
      <c r="K23" s="162"/>
      <c r="L23" s="163"/>
    </row>
    <row r="24" spans="1:14" ht="27.75" customHeight="1" thickBot="1" x14ac:dyDescent="0.45">
      <c r="A24" s="225" t="s">
        <v>23</v>
      </c>
      <c r="B24" s="226"/>
      <c r="C24" s="166">
        <f>SUM(C5,C8,C11,C14,C17,C20)</f>
        <v>117</v>
      </c>
      <c r="D24" s="167"/>
      <c r="E24" s="166">
        <f>E5+E8+E11+E14+E17+E20</f>
        <v>114</v>
      </c>
      <c r="F24" s="168"/>
      <c r="G24" s="169">
        <f t="shared" ref="G24:J24" si="12">G5+G8+G11+G14+G17+G20</f>
        <v>231</v>
      </c>
      <c r="H24" s="170">
        <f t="shared" si="12"/>
        <v>14</v>
      </c>
      <c r="I24" s="162">
        <f t="shared" si="12"/>
        <v>161</v>
      </c>
      <c r="J24" s="163">
        <f t="shared" si="12"/>
        <v>0</v>
      </c>
      <c r="K24" s="162">
        <f t="shared" ref="K24:L24" si="13">K5+K8+K11+K14+K17+K20</f>
        <v>161</v>
      </c>
      <c r="L24" s="163">
        <f t="shared" si="13"/>
        <v>0</v>
      </c>
    </row>
    <row r="25" spans="1:14" ht="40.5" customHeight="1" thickBot="1" x14ac:dyDescent="0.45">
      <c r="A25" s="227" t="s">
        <v>16</v>
      </c>
      <c r="B25" s="228"/>
      <c r="C25" s="229">
        <f>SUM(C5,C8,C11,C14,C17,C20)</f>
        <v>117</v>
      </c>
      <c r="D25" s="229"/>
      <c r="E25" s="230">
        <f>E24+F24</f>
        <v>114</v>
      </c>
      <c r="F25" s="231"/>
      <c r="G25" s="215">
        <f>SUM(C25:F25)</f>
        <v>231</v>
      </c>
      <c r="H25" s="216"/>
      <c r="I25" s="217">
        <f>I5+I8+I11+I14+I17+I20+J24</f>
        <v>161</v>
      </c>
      <c r="J25" s="218"/>
      <c r="K25" s="217">
        <f>K5+K8+K11+K14+K17+K20+L24</f>
        <v>161</v>
      </c>
      <c r="L25" s="218"/>
    </row>
    <row r="26" spans="1:14" ht="31.5" customHeight="1" x14ac:dyDescent="0.4">
      <c r="C26" s="37"/>
      <c r="F26" s="36"/>
      <c r="G26" s="36"/>
      <c r="H26" s="36"/>
    </row>
    <row r="27" spans="1:14" ht="31.5" customHeight="1" x14ac:dyDescent="0.4"/>
    <row r="28" spans="1:14" ht="31.5" customHeight="1" x14ac:dyDescent="0.4"/>
    <row r="29" spans="1:14" ht="24" customHeight="1" x14ac:dyDescent="0.4"/>
    <row r="30" spans="1:14" ht="24" customHeight="1" x14ac:dyDescent="0.4"/>
    <row r="31" spans="1:14" ht="24" customHeight="1" x14ac:dyDescent="0.4"/>
  </sheetData>
  <mergeCells count="22">
    <mergeCell ref="K25:L25"/>
    <mergeCell ref="K2:L2"/>
    <mergeCell ref="A21:A23"/>
    <mergeCell ref="I25:J25"/>
    <mergeCell ref="A24:B24"/>
    <mergeCell ref="A25:B25"/>
    <mergeCell ref="C25:D25"/>
    <mergeCell ref="E25:F25"/>
    <mergeCell ref="G25:H25"/>
    <mergeCell ref="A12:A14"/>
    <mergeCell ref="A15:A17"/>
    <mergeCell ref="A18:A20"/>
    <mergeCell ref="A3:A5"/>
    <mergeCell ref="A6:A8"/>
    <mergeCell ref="A9:A11"/>
    <mergeCell ref="A1:B1"/>
    <mergeCell ref="C2:D2"/>
    <mergeCell ref="E2:F2"/>
    <mergeCell ref="G2:H2"/>
    <mergeCell ref="I2:J2"/>
    <mergeCell ref="C1:D1"/>
    <mergeCell ref="E1:J1"/>
  </mergeCells>
  <phoneticPr fontId="2"/>
  <conditionalFormatting sqref="C20:F20 C17:F17 C14:F14 C11:F11 C8:F8 C5:F5 I5 I11 I14 I17 I20 J3:J9 C24:F24 I8 G3:H9 J11:J24 G11:H24 H10">
    <cfRule type="cellIs" dxfId="1" priority="2" stopIfTrue="1" operator="equal">
      <formula>0</formula>
    </cfRule>
  </conditionalFormatting>
  <conditionalFormatting sqref="K5 K11 K14 K17 K20 L3:L9 K8 L11:L24">
    <cfRule type="cellIs" dxfId="0" priority="1" stopIfTrue="1" operator="equal">
      <formula>0</formula>
    </cfRule>
  </conditionalFormatting>
  <pageMargins left="0.70866141732283472" right="0.70866141732283472" top="1.1417322834645669" bottom="0.74803149606299213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児童数 (案)</vt:lpstr>
      <vt:lpstr>R4.12.4</vt:lpstr>
      <vt:lpstr>R4.9.1</vt:lpstr>
      <vt:lpstr>R4.12.4!Print_Area</vt:lpstr>
      <vt:lpstr>R4.9.1!Print_Area</vt:lpstr>
      <vt:lpstr>'児童数 (案)'!Print_Area</vt:lpstr>
    </vt:vector>
  </TitlesOfParts>
  <Company>鹿屋市教育委員会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鹿屋市教育委員会</dc:creator>
  <cp:lastModifiedBy>鹿屋市教育委員会</cp:lastModifiedBy>
  <cp:lastPrinted>2022-12-12T01:36:07Z</cp:lastPrinted>
  <dcterms:created xsi:type="dcterms:W3CDTF">2018-04-18T23:06:57Z</dcterms:created>
  <dcterms:modified xsi:type="dcterms:W3CDTF">2022-12-14T19:46:07Z</dcterms:modified>
</cp:coreProperties>
</file>